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bu6\アートレンタルいしかわ事務局 Dropbox\アートレンタルいしかわ事務局 チーム フォルダ\02_案件別\案件42_HP公開用展示スケジュール\"/>
    </mc:Choice>
  </mc:AlternateContent>
  <xr:revisionPtr revIDLastSave="0" documentId="13_ncr:1_{6BD7C23B-6C73-4D2C-AFF7-730B5E58219D}" xr6:coauthVersionLast="47" xr6:coauthVersionMax="47" xr10:uidLastSave="{00000000-0000-0000-0000-000000000000}"/>
  <bookViews>
    <workbookView xWindow="-28920" yWindow="-120" windowWidth="29040" windowHeight="16440" xr2:uid="{5A246592-245D-43C4-B60F-C6BE4E6586A9}"/>
  </bookViews>
  <sheets>
    <sheet name="2025年8月" sheetId="1" r:id="rId1"/>
  </sheets>
  <externalReferences>
    <externalReference r:id="rId2"/>
  </externalReferences>
  <definedNames>
    <definedName name="_xlnm._FilterDatabase" localSheetId="0" hidden="1">'2025年8月'!$B$3:$G$126</definedName>
    <definedName name="_xlnm.Print_Area" localSheetId="0">'2025年8月'!$A$1:$G$109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2" i="1"/>
  <c r="C112" i="1"/>
  <c r="D111" i="1"/>
  <c r="C111" i="1"/>
  <c r="D110" i="1"/>
  <c r="C110" i="1"/>
  <c r="D109" i="1"/>
  <c r="C109" i="1"/>
  <c r="D75" i="1"/>
  <c r="C75" i="1"/>
  <c r="D113" i="1"/>
  <c r="C113" i="1"/>
  <c r="D74" i="1"/>
  <c r="C74" i="1"/>
  <c r="D73" i="1"/>
  <c r="C73" i="1"/>
  <c r="D95" i="1"/>
  <c r="C95" i="1"/>
  <c r="D94" i="1"/>
  <c r="C94" i="1"/>
  <c r="D16" i="1"/>
  <c r="C16" i="1"/>
  <c r="D18" i="1"/>
  <c r="C18" i="1"/>
  <c r="D17" i="1"/>
  <c r="C17" i="1"/>
  <c r="D83" i="1"/>
  <c r="C83" i="1"/>
  <c r="D82" i="1"/>
  <c r="C82" i="1"/>
  <c r="D108" i="1"/>
  <c r="C108" i="1"/>
  <c r="D15" i="1"/>
  <c r="C15" i="1"/>
  <c r="D14" i="1"/>
  <c r="C14" i="1"/>
  <c r="D107" i="1"/>
  <c r="C107" i="1"/>
  <c r="D106" i="1"/>
  <c r="C106" i="1"/>
  <c r="D101" i="1"/>
  <c r="C101" i="1"/>
  <c r="D8" i="1"/>
  <c r="C8" i="1"/>
  <c r="D99" i="1"/>
  <c r="C99" i="1"/>
  <c r="D98" i="1"/>
  <c r="C98" i="1"/>
  <c r="D97" i="1"/>
  <c r="C97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81" i="1"/>
  <c r="C81" i="1"/>
  <c r="D69" i="1"/>
  <c r="C69" i="1"/>
  <c r="D68" i="1"/>
  <c r="C68" i="1"/>
  <c r="D67" i="1"/>
  <c r="C67" i="1"/>
  <c r="D66" i="1"/>
  <c r="C66" i="1"/>
  <c r="D43" i="1"/>
  <c r="C43" i="1"/>
  <c r="D42" i="1"/>
  <c r="C42" i="1"/>
  <c r="D41" i="1"/>
  <c r="C41" i="1"/>
  <c r="D40" i="1"/>
  <c r="C40" i="1"/>
  <c r="D38" i="1"/>
  <c r="C38" i="1"/>
  <c r="D39" i="1"/>
  <c r="C39" i="1"/>
  <c r="D65" i="1" l="1"/>
  <c r="C65" i="1"/>
  <c r="D64" i="1"/>
  <c r="C64" i="1"/>
  <c r="D93" i="1"/>
  <c r="C93" i="1"/>
  <c r="D92" i="1"/>
  <c r="C92" i="1"/>
  <c r="D91" i="1"/>
  <c r="C91" i="1"/>
  <c r="D90" i="1"/>
  <c r="C90" i="1"/>
  <c r="D89" i="1"/>
  <c r="C89" i="1"/>
  <c r="D88" i="1"/>
  <c r="C88" i="1"/>
  <c r="C104" i="1"/>
  <c r="D104" i="1"/>
  <c r="C44" i="1"/>
  <c r="D44" i="1"/>
  <c r="D105" i="1"/>
  <c r="C105" i="1"/>
  <c r="D96" i="1"/>
  <c r="C96" i="1"/>
  <c r="D87" i="1"/>
  <c r="C87" i="1"/>
  <c r="D86" i="1"/>
  <c r="C86" i="1"/>
  <c r="D25" i="1"/>
  <c r="C25" i="1"/>
  <c r="D24" i="1"/>
  <c r="C24" i="1"/>
  <c r="D13" i="1"/>
  <c r="C13" i="1"/>
  <c r="D27" i="1"/>
  <c r="C27" i="1"/>
  <c r="D5" i="1"/>
  <c r="C5" i="1"/>
  <c r="D4" i="1"/>
  <c r="C4" i="1"/>
  <c r="D23" i="1"/>
  <c r="C23" i="1"/>
  <c r="D126" i="1" l="1"/>
  <c r="D125" i="1"/>
  <c r="D72" i="1"/>
  <c r="D71" i="1"/>
  <c r="D70" i="1"/>
  <c r="D80" i="1"/>
  <c r="D79" i="1"/>
  <c r="D78" i="1"/>
  <c r="D77" i="1"/>
  <c r="D76" i="1"/>
  <c r="D6" i="1"/>
  <c r="D7" i="1"/>
  <c r="D22" i="1"/>
  <c r="D21" i="1"/>
  <c r="D20" i="1"/>
  <c r="D19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103" i="1"/>
  <c r="D12" i="1"/>
  <c r="D11" i="1"/>
  <c r="D10" i="1"/>
  <c r="D9" i="1"/>
  <c r="D102" i="1"/>
  <c r="D100" i="1"/>
  <c r="D85" i="1"/>
  <c r="D84" i="1"/>
  <c r="D26" i="1"/>
  <c r="C126" i="1"/>
  <c r="C125" i="1"/>
  <c r="C72" i="1"/>
  <c r="C71" i="1"/>
  <c r="C70" i="1"/>
  <c r="C80" i="1"/>
  <c r="C79" i="1"/>
  <c r="C78" i="1"/>
  <c r="C77" i="1"/>
  <c r="C76" i="1"/>
  <c r="C6" i="1"/>
  <c r="C7" i="1"/>
  <c r="C22" i="1"/>
  <c r="C21" i="1"/>
  <c r="C20" i="1"/>
  <c r="C19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103" i="1"/>
  <c r="C12" i="1"/>
  <c r="C11" i="1"/>
  <c r="C10" i="1"/>
  <c r="C102" i="1"/>
  <c r="C100" i="1"/>
  <c r="C85" i="1"/>
  <c r="C84" i="1"/>
  <c r="C26" i="1"/>
</calcChain>
</file>

<file path=xl/sharedStrings.xml><?xml version="1.0" encoding="utf-8"?>
<sst xmlns="http://schemas.openxmlformats.org/spreadsheetml/2006/main" count="238" uniqueCount="119">
  <si>
    <t>開始日</t>
    <rPh sb="0" eb="2">
      <t>カイシ</t>
    </rPh>
    <rPh sb="2" eb="3">
      <t>ニチ</t>
    </rPh>
    <phoneticPr fontId="2"/>
  </si>
  <si>
    <t>展示場所</t>
    <rPh sb="0" eb="2">
      <t>テンジ</t>
    </rPh>
    <rPh sb="2" eb="4">
      <t>バショ</t>
    </rPh>
    <phoneticPr fontId="2"/>
  </si>
  <si>
    <t>作品No</t>
    <rPh sb="0" eb="2">
      <t>サクヒン</t>
    </rPh>
    <phoneticPr fontId="2"/>
  </si>
  <si>
    <t>作品名</t>
    <rPh sb="0" eb="2">
      <t>サクヒン</t>
    </rPh>
    <rPh sb="2" eb="3">
      <t>メイ</t>
    </rPh>
    <phoneticPr fontId="2"/>
  </si>
  <si>
    <t>作者</t>
    <rPh sb="0" eb="2">
      <t>サクシャ</t>
    </rPh>
    <phoneticPr fontId="2"/>
  </si>
  <si>
    <t>a004</t>
  </si>
  <si>
    <t>a019</t>
  </si>
  <si>
    <t>a021</t>
  </si>
  <si>
    <t>a027</t>
  </si>
  <si>
    <t>a028</t>
  </si>
  <si>
    <t>a029</t>
  </si>
  <si>
    <t>a030</t>
  </si>
  <si>
    <t>a032</t>
  </si>
  <si>
    <t>a033</t>
  </si>
  <si>
    <t>a034</t>
  </si>
  <si>
    <t>a038</t>
  </si>
  <si>
    <t>a039</t>
  </si>
  <si>
    <t>a046</t>
  </si>
  <si>
    <t>a048</t>
  </si>
  <si>
    <t>a049</t>
  </si>
  <si>
    <t>a051</t>
  </si>
  <si>
    <t>a053</t>
  </si>
  <si>
    <t>a055</t>
  </si>
  <si>
    <t>a002</t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</si>
  <si>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1"/>
  </si>
  <si>
    <t>石川県立看護大学</t>
    <rPh sb="0" eb="4">
      <t>イシカワケンリツ</t>
    </rPh>
    <rPh sb="4" eb="6">
      <t>カンゴ</t>
    </rPh>
    <rPh sb="6" eb="8">
      <t>ダイガク</t>
    </rPh>
    <phoneticPr fontId="1"/>
  </si>
  <si>
    <t>b004</t>
  </si>
  <si>
    <t>b006</t>
  </si>
  <si>
    <t>b007</t>
  </si>
  <si>
    <t>b008</t>
  </si>
  <si>
    <t>b010</t>
  </si>
  <si>
    <t>b012</t>
  </si>
  <si>
    <t>b014</t>
  </si>
  <si>
    <t>a058</t>
  </si>
  <si>
    <t>b002</t>
  </si>
  <si>
    <t>b003</t>
  </si>
  <si>
    <t>b015</t>
  </si>
  <si>
    <t>a018</t>
  </si>
  <si>
    <t>石川県国際交流センター</t>
    <rPh sb="0" eb="3">
      <t>イシカワケン</t>
    </rPh>
    <rPh sb="3" eb="5">
      <t>コクサイ</t>
    </rPh>
    <rPh sb="5" eb="7">
      <t>コウリュウ</t>
    </rPh>
    <phoneticPr fontId="1"/>
  </si>
  <si>
    <t>城東建設株式会社</t>
    <rPh sb="0" eb="2">
      <t>ジョウトウ</t>
    </rPh>
    <rPh sb="2" eb="4">
      <t>ケンセツ</t>
    </rPh>
    <rPh sb="4" eb="8">
      <t>カブシキガイシャ</t>
    </rPh>
    <phoneticPr fontId="1"/>
  </si>
  <si>
    <t>石田屋（株）</t>
    <rPh sb="0" eb="2">
      <t>イシダ</t>
    </rPh>
    <rPh sb="2" eb="3">
      <t>ヤ</t>
    </rPh>
    <rPh sb="4" eb="5">
      <t>カブ</t>
    </rPh>
    <phoneticPr fontId="1"/>
  </si>
  <si>
    <t>加賀市役所</t>
    <rPh sb="0" eb="5">
      <t>カガシヤクショ</t>
    </rPh>
    <phoneticPr fontId="1"/>
  </si>
  <si>
    <t>しあわせのいえ</t>
  </si>
  <si>
    <t>青和病院</t>
    <rPh sb="0" eb="2">
      <t>セイワ</t>
    </rPh>
    <rPh sb="2" eb="4">
      <t>ビョウイン</t>
    </rPh>
    <phoneticPr fontId="1"/>
  </si>
  <si>
    <t>第一生命保険株式会社金沢支社</t>
    <rPh sb="0" eb="14">
      <t>ダイイチセイメイホケンカブシキガイシャカナザワシシャ</t>
    </rPh>
    <phoneticPr fontId="1"/>
  </si>
  <si>
    <t>日本生命保険相互会社金沢支社</t>
    <rPh sb="0" eb="14">
      <t>ニホンセイメイホケンソウゴガイシャカナザワシシャ</t>
    </rPh>
    <phoneticPr fontId="1"/>
  </si>
  <si>
    <t>ゴルフ倶楽部金沢リンクス</t>
    <rPh sb="3" eb="6">
      <t>クラブ</t>
    </rPh>
    <rPh sb="6" eb="8">
      <t>カナザワ</t>
    </rPh>
    <phoneticPr fontId="1"/>
  </si>
  <si>
    <t>津幡町役場</t>
    <rPh sb="0" eb="3">
      <t>ツバタマチ</t>
    </rPh>
    <rPh sb="3" eb="5">
      <t>ヤクバ</t>
    </rPh>
    <phoneticPr fontId="1"/>
  </si>
  <si>
    <t>羽咋市役所</t>
    <rPh sb="0" eb="3">
      <t>ハクイシ</t>
    </rPh>
    <rPh sb="3" eb="4">
      <t>ヤク</t>
    </rPh>
    <rPh sb="4" eb="5">
      <t>ショ</t>
    </rPh>
    <phoneticPr fontId="1"/>
  </si>
  <si>
    <t>山森工業</t>
    <rPh sb="0" eb="2">
      <t>ヤマモリ</t>
    </rPh>
    <rPh sb="2" eb="4">
      <t>コウギョウ</t>
    </rPh>
    <phoneticPr fontId="1"/>
  </si>
  <si>
    <t>a005</t>
  </si>
  <si>
    <t>ゆずオレンジ</t>
  </si>
  <si>
    <t>b009</t>
  </si>
  <si>
    <t>b016</t>
  </si>
  <si>
    <t>a023</t>
  </si>
  <si>
    <t>かほく市役所</t>
    <rPh sb="3" eb="6">
      <t>シヤクショ</t>
    </rPh>
    <phoneticPr fontId="2"/>
  </si>
  <si>
    <t>内灘町役場</t>
    <rPh sb="0" eb="3">
      <t>ウチナダマチ</t>
    </rPh>
    <rPh sb="3" eb="5">
      <t>ヤクバ</t>
    </rPh>
    <phoneticPr fontId="2"/>
  </si>
  <si>
    <t>宝達志水町アステラス</t>
    <rPh sb="0" eb="2">
      <t>ホウダツ</t>
    </rPh>
    <rPh sb="2" eb="4">
      <t>シミズ</t>
    </rPh>
    <rPh sb="4" eb="5">
      <t>チョウ</t>
    </rPh>
    <phoneticPr fontId="2"/>
  </si>
  <si>
    <t>石川県庁アートギャラリー</t>
    <rPh sb="0" eb="2">
      <t>イシカワ</t>
    </rPh>
    <rPh sb="2" eb="4">
      <t>ケンチョウ</t>
    </rPh>
    <phoneticPr fontId="2"/>
  </si>
  <si>
    <t>石川県立大学</t>
    <rPh sb="0" eb="4">
      <t>イシカワケンリツ</t>
    </rPh>
    <rPh sb="4" eb="6">
      <t>ダイガク</t>
    </rPh>
    <phoneticPr fontId="1"/>
  </si>
  <si>
    <t>b018</t>
  </si>
  <si>
    <t>b008</t>
    <phoneticPr fontId="2"/>
  </si>
  <si>
    <t>生活支援センター雪見橋</t>
    <rPh sb="0" eb="2">
      <t>セイカツ</t>
    </rPh>
    <rPh sb="2" eb="4">
      <t>シエン</t>
    </rPh>
    <rPh sb="8" eb="10">
      <t>ユキミ</t>
    </rPh>
    <rPh sb="10" eb="11">
      <t>バシ</t>
    </rPh>
    <phoneticPr fontId="2"/>
  </si>
  <si>
    <t>ふじのき寮</t>
    <rPh sb="4" eb="5">
      <t>リョウ</t>
    </rPh>
    <phoneticPr fontId="2"/>
  </si>
  <si>
    <t>のと鉄道（穴水町物産館）</t>
    <rPh sb="2" eb="4">
      <t>テツドウ</t>
    </rPh>
    <rPh sb="5" eb="8">
      <t>アナミズマチ</t>
    </rPh>
    <rPh sb="8" eb="11">
      <t>ブッサンカン</t>
    </rPh>
    <phoneticPr fontId="2"/>
  </si>
  <si>
    <t>b020</t>
  </si>
  <si>
    <t>a006</t>
  </si>
  <si>
    <t>b019</t>
  </si>
  <si>
    <t>北陸エースコン株式会社</t>
    <rPh sb="0" eb="2">
      <t>ホクリク</t>
    </rPh>
    <rPh sb="7" eb="11">
      <t>カブシキガイシャ</t>
    </rPh>
    <phoneticPr fontId="2"/>
  </si>
  <si>
    <t>a004</t>
    <phoneticPr fontId="2"/>
  </si>
  <si>
    <t>a020</t>
    <phoneticPr fontId="2"/>
  </si>
  <si>
    <t>b017</t>
  </si>
  <si>
    <t>志賀町文化ホール</t>
    <rPh sb="0" eb="3">
      <t>シカマチ</t>
    </rPh>
    <rPh sb="3" eb="5">
      <t>ブンカ</t>
    </rPh>
    <phoneticPr fontId="2"/>
  </si>
  <si>
    <t>HEUREUX HEURE</t>
    <phoneticPr fontId="2"/>
  </si>
  <si>
    <t>a023</t>
    <phoneticPr fontId="2"/>
  </si>
  <si>
    <t>石川県議会事務局</t>
    <rPh sb="0" eb="3">
      <t>イシカワケン</t>
    </rPh>
    <rPh sb="3" eb="5">
      <t>ギカイ</t>
    </rPh>
    <rPh sb="5" eb="8">
      <t>ジムキョク</t>
    </rPh>
    <phoneticPr fontId="2"/>
  </si>
  <si>
    <t>a031</t>
    <phoneticPr fontId="2"/>
  </si>
  <si>
    <t>b001</t>
  </si>
  <si>
    <t>b013</t>
  </si>
  <si>
    <t>b005</t>
  </si>
  <si>
    <t>b020</t>
    <phoneticPr fontId="2"/>
  </si>
  <si>
    <t>a045</t>
  </si>
  <si>
    <t>a050</t>
    <phoneticPr fontId="7"/>
  </si>
  <si>
    <t>a055</t>
    <phoneticPr fontId="7"/>
  </si>
  <si>
    <t>a035</t>
  </si>
  <si>
    <t>穴水町立図書館</t>
    <rPh sb="0" eb="2">
      <t>アナミズ</t>
    </rPh>
    <rPh sb="2" eb="4">
      <t>チョウリツ</t>
    </rPh>
    <rPh sb="4" eb="7">
      <t>トショカン</t>
    </rPh>
    <phoneticPr fontId="2"/>
  </si>
  <si>
    <t>のと共栄信用金庫七尾本店</t>
    <rPh sb="2" eb="4">
      <t>キョウエイ</t>
    </rPh>
    <rPh sb="4" eb="6">
      <t>シンヨウ</t>
    </rPh>
    <rPh sb="6" eb="8">
      <t>キンコ</t>
    </rPh>
    <rPh sb="8" eb="10">
      <t>ナナオ</t>
    </rPh>
    <rPh sb="10" eb="12">
      <t>ホンテン</t>
    </rPh>
    <phoneticPr fontId="2"/>
  </si>
  <si>
    <t>のと共栄信用金庫津幡支店</t>
    <rPh sb="2" eb="4">
      <t>キョウエイ</t>
    </rPh>
    <rPh sb="4" eb="6">
      <t>シンヨウ</t>
    </rPh>
    <rPh sb="6" eb="8">
      <t>キンコ</t>
    </rPh>
    <rPh sb="8" eb="10">
      <t>ツバタ</t>
    </rPh>
    <rPh sb="10" eb="12">
      <t>シテン</t>
    </rPh>
    <phoneticPr fontId="2"/>
  </si>
  <si>
    <t>a004</t>
    <phoneticPr fontId="2"/>
  </si>
  <si>
    <t>a053</t>
    <phoneticPr fontId="2"/>
  </si>
  <si>
    <t>b004</t>
    <phoneticPr fontId="2"/>
  </si>
  <si>
    <t>展示スケジュール（2025年8月）</t>
    <rPh sb="0" eb="2">
      <t>テンジ</t>
    </rPh>
    <rPh sb="13" eb="14">
      <t>ネン</t>
    </rPh>
    <rPh sb="15" eb="16">
      <t>ガツ</t>
    </rPh>
    <phoneticPr fontId="2"/>
  </si>
  <si>
    <t>a020</t>
  </si>
  <si>
    <t>a013</t>
  </si>
  <si>
    <t>b011</t>
  </si>
  <si>
    <t>a015</t>
  </si>
  <si>
    <t>a050</t>
  </si>
  <si>
    <t>a017</t>
  </si>
  <si>
    <t>a036</t>
  </si>
  <si>
    <t>a044</t>
  </si>
  <si>
    <t>a057</t>
  </si>
  <si>
    <t>b012</t>
    <phoneticPr fontId="2"/>
  </si>
  <si>
    <t>a007</t>
    <phoneticPr fontId="2"/>
  </si>
  <si>
    <t>a041</t>
  </si>
  <si>
    <t>a001</t>
    <phoneticPr fontId="2"/>
  </si>
  <si>
    <t>a026</t>
  </si>
  <si>
    <t>a010</t>
  </si>
  <si>
    <t>珠洲市総合病院</t>
    <rPh sb="0" eb="3">
      <t>スズシ</t>
    </rPh>
    <rPh sb="3" eb="5">
      <t>ソウゴウ</t>
    </rPh>
    <rPh sb="5" eb="7">
      <t>ビョウイン</t>
    </rPh>
    <phoneticPr fontId="1"/>
  </si>
  <si>
    <t>珠洲市民図書館</t>
    <rPh sb="0" eb="2">
      <t>スズ</t>
    </rPh>
    <rPh sb="2" eb="4">
      <t>シミン</t>
    </rPh>
    <rPh sb="4" eb="7">
      <t>トショカン</t>
    </rPh>
    <phoneticPr fontId="1"/>
  </si>
  <si>
    <t>a003</t>
  </si>
  <si>
    <t>a022</t>
  </si>
  <si>
    <t>a040</t>
  </si>
  <si>
    <t>a054</t>
  </si>
  <si>
    <t>能都町役場</t>
    <rPh sb="0" eb="3">
      <t>ノトマチ</t>
    </rPh>
    <rPh sb="3" eb="5">
      <t>ヤクバ</t>
    </rPh>
    <phoneticPr fontId="1"/>
  </si>
  <si>
    <t>未定</t>
    <rPh sb="0" eb="2">
      <t>ミテイ</t>
    </rPh>
    <phoneticPr fontId="2"/>
  </si>
  <si>
    <t>終了予定日</t>
    <rPh sb="0" eb="2">
      <t>シュウリョウ</t>
    </rPh>
    <rPh sb="2" eb="4">
      <t>ヨテイ</t>
    </rPh>
    <rPh sb="4" eb="5">
      <t>ニチ</t>
    </rPh>
    <phoneticPr fontId="2"/>
  </si>
  <si>
    <t>b020</t>
    <phoneticPr fontId="2"/>
  </si>
  <si>
    <t>b001</t>
    <phoneticPr fontId="2"/>
  </si>
  <si>
    <t>（株）オーシャンドリーム</t>
    <rPh sb="1" eb="2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</si>
</sst>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u/>
      <sz val="10"/>
      <color theme="10"/>
      <name val="Meiryo UI"/>
      <family val="2"/>
      <charset val="128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6" fillId="0" borderId="5" xfId="0" applyFont="1" applyBorder="1">
      <alignment vertical="center"/>
    </xf>
    <xf numFmtId="0" fontId="0" fillId="0" borderId="10" xfId="0" applyBorder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ハイパーリンク 2" xfId="2" xr:uid="{9EDABF8C-6425-4C33-8E95-7266C9613DCF}"/>
    <cellStyle name="標準" xfId="0" builtinId="0"/>
    <cellStyle name="標準 2" xfId="1" xr:uid="{B8B55905-D7D6-441A-BC0B-2FF93DDEF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nbu6\&#12450;&#12540;&#12488;&#12524;&#12531;&#12479;&#12523;&#12356;&#12375;&#12363;&#12431;&#20107;&#21209;&#23616;%20Dropbox\&#12450;&#12540;&#12488;&#12524;&#12531;&#12479;&#12523;&#12356;&#12375;&#12363;&#12431;&#20107;&#21209;&#23616;%20&#12481;&#12540;&#12512;%20&#12501;&#12457;&#12523;&#12480;\02_&#26696;&#20214;&#21029;\&#26696;&#20214;42_HP&#20844;&#38283;&#29992;&#23637;&#31034;&#12473;&#12465;&#12472;&#12517;&#12540;&#12523;\&#20316;&#21697;&#12522;&#12473;&#12488;.xlsx" TargetMode="External"/><Relationship Id="rId1" Type="http://schemas.openxmlformats.org/officeDocument/2006/relationships/externalLinkPath" Target="&#20316;&#21697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商品リスト"/>
    </sheetNames>
    <sheetDataSet>
      <sheetData sheetId="0">
        <row r="5">
          <cell r="A5" t="str">
            <v>a001</v>
          </cell>
          <cell r="B5" t="str">
            <v>蝶をながめるねこ</v>
          </cell>
          <cell r="C5" t="str">
            <v>A3</v>
          </cell>
          <cell r="D5" t="str">
            <v>村谷 菜々子</v>
          </cell>
          <cell r="E5"/>
          <cell r="F5" t="str">
            <v>金沢手をつなぐ親の会（金沢市）</v>
          </cell>
          <cell r="G5" t="str">
            <v>村谷 智佳子</v>
          </cell>
          <cell r="H5" t="str">
            <v>c20080118n@icloud.com</v>
          </cell>
          <cell r="I5" t="str">
            <v>076-296-7190</v>
          </cell>
          <cell r="J5" t="str">
            <v>明和特別支援学校生徒</v>
          </cell>
        </row>
        <row r="6">
          <cell r="A6" t="str">
            <v>a002</v>
          </cell>
          <cell r="B6" t="str">
            <v>ふわふわのケイトウ</v>
          </cell>
          <cell r="C6" t="str">
            <v>A3</v>
          </cell>
          <cell r="D6" t="str">
            <v>市川 英和</v>
          </cell>
          <cell r="E6"/>
          <cell r="F6" t="str">
            <v>七尾鹿島手をつなぐ育成会（七尾市）</v>
          </cell>
          <cell r="G6" t="str">
            <v>八崎（育成会）</v>
          </cell>
          <cell r="H6" t="str">
            <v>ktmh-888@outlook.com</v>
          </cell>
          <cell r="I6" t="str">
            <v>0767-52-0177</v>
          </cell>
          <cell r="J6" t="str">
            <v>みのり園に通所</v>
          </cell>
        </row>
        <row r="7">
          <cell r="A7" t="str">
            <v>a003</v>
          </cell>
          <cell r="B7" t="str">
            <v>リスのランチ</v>
          </cell>
          <cell r="C7" t="str">
            <v>A3/A2</v>
          </cell>
          <cell r="D7" t="str">
            <v>崎田 智史</v>
          </cell>
          <cell r="E7"/>
          <cell r="F7" t="str">
            <v>七尾鹿島手をつなぐ育成会（七尾市）</v>
          </cell>
          <cell r="G7" t="str">
            <v>八崎（育成会）</v>
          </cell>
          <cell r="H7" t="str">
            <v>ktmh-888@outlook.com</v>
          </cell>
          <cell r="I7" t="str">
            <v>0767-52-0177</v>
          </cell>
          <cell r="J7" t="str">
            <v>みのり園に通所</v>
          </cell>
        </row>
        <row r="8">
          <cell r="A8" t="str">
            <v>a004</v>
          </cell>
          <cell r="B8" t="str">
            <v>レインボー</v>
          </cell>
          <cell r="C8" t="str">
            <v>A3/A2</v>
          </cell>
          <cell r="D8" t="str">
            <v>酒井 舞紀</v>
          </cell>
          <cell r="E8"/>
          <cell r="F8" t="str">
            <v>七尾鹿島手をつなぐ育成会（七尾市）</v>
          </cell>
          <cell r="G8" t="str">
            <v>八崎（育成会）</v>
          </cell>
          <cell r="H8" t="str">
            <v>ktmh-888@outlook.com</v>
          </cell>
          <cell r="I8" t="str">
            <v>0767-52-0177</v>
          </cell>
          <cell r="J8" t="str">
            <v>つばさの会に通所</v>
          </cell>
        </row>
        <row r="9">
          <cell r="A9" t="str">
            <v>a005</v>
          </cell>
          <cell r="B9" t="str">
            <v>希望の光</v>
          </cell>
          <cell r="C9" t="str">
            <v>A3</v>
          </cell>
          <cell r="D9" t="str">
            <v>キヨ</v>
          </cell>
          <cell r="E9" t="str">
            <v>北川 清一</v>
          </cell>
          <cell r="F9" t="str">
            <v>内灘町手をつなぐ育成会（内灘町）</v>
          </cell>
          <cell r="G9" t="str">
            <v>北川 悦子</v>
          </cell>
          <cell r="H9"/>
          <cell r="I9"/>
          <cell r="J9" t="str">
            <v>自由の翼に通所</v>
          </cell>
        </row>
        <row r="10">
          <cell r="A10" t="str">
            <v>a006</v>
          </cell>
          <cell r="B10" t="str">
            <v>おいしいぶどう</v>
          </cell>
          <cell r="C10" t="str">
            <v>A3</v>
          </cell>
          <cell r="D10" t="str">
            <v>プリンかな</v>
          </cell>
          <cell r="E10" t="str">
            <v>久木 香奈</v>
          </cell>
          <cell r="F10" t="str">
            <v>内灘町手をつなぐ育成会（内灘町）</v>
          </cell>
          <cell r="G10" t="str">
            <v>北川 （育成会地区長）</v>
          </cell>
          <cell r="H10"/>
          <cell r="I10" t="str">
            <v>090-5179-8894</v>
          </cell>
          <cell r="J10" t="str">
            <v>内灘福祉作業所に通所</v>
          </cell>
        </row>
        <row r="11">
          <cell r="A11" t="str">
            <v>a007</v>
          </cell>
          <cell r="B11" t="str">
            <v>パイナップルとパプリカ</v>
          </cell>
          <cell r="C11" t="str">
            <v>A3</v>
          </cell>
          <cell r="D11" t="str">
            <v>もっちゃん</v>
          </cell>
          <cell r="E11" t="str">
            <v>船本 素子</v>
          </cell>
          <cell r="F11" t="str">
            <v>内灘町手をつなぐ育成会（内灘町）</v>
          </cell>
          <cell r="G11" t="str">
            <v>北川 （育成会地区長）</v>
          </cell>
          <cell r="H11"/>
          <cell r="I11" t="str">
            <v>090-5179-8894</v>
          </cell>
          <cell r="J11" t="str">
            <v>内灘福祉作業所に入所</v>
          </cell>
        </row>
        <row r="12">
          <cell r="A12" t="str">
            <v>a008</v>
          </cell>
          <cell r="B12" t="str">
            <v>パプリカ</v>
          </cell>
          <cell r="C12" t="str">
            <v>A3</v>
          </cell>
          <cell r="D12" t="str">
            <v>野村 和美</v>
          </cell>
          <cell r="E12"/>
          <cell r="F12" t="str">
            <v>内灘町手をつなぐ育成会（内灘町）</v>
          </cell>
          <cell r="G12" t="str">
            <v>北川 （育成会地区長）</v>
          </cell>
          <cell r="H12"/>
          <cell r="I12" t="str">
            <v>090-5179-8894</v>
          </cell>
          <cell r="J12"/>
        </row>
        <row r="13">
          <cell r="A13" t="str">
            <v>a009</v>
          </cell>
          <cell r="B13" t="str">
            <v>買い物、どこでする？</v>
          </cell>
          <cell r="C13" t="str">
            <v>A3</v>
          </cell>
          <cell r="D13" t="str">
            <v>渡辺 龍斗</v>
          </cell>
          <cell r="E13"/>
          <cell r="F13" t="str">
            <v>石川県立錦城特別支援学校（加賀市）</v>
          </cell>
          <cell r="G13" t="str">
            <v>渡辺 美貴</v>
          </cell>
          <cell r="H13"/>
          <cell r="I13" t="str">
            <v>090-4324-4189</v>
          </cell>
          <cell r="J13"/>
        </row>
        <row r="14">
          <cell r="A14" t="str">
            <v>a010</v>
          </cell>
          <cell r="B14" t="str">
            <v>SAMUKO SUMIRE</v>
          </cell>
          <cell r="C14" t="str">
            <v>A3/A2</v>
          </cell>
          <cell r="D14" t="str">
            <v>にざみ ことり</v>
          </cell>
          <cell r="E14" t="str">
            <v>二三味 小鳥</v>
          </cell>
          <cell r="F14" t="str">
            <v>石川県立明和特別支援学校（野々市市）</v>
          </cell>
          <cell r="G14" t="str">
            <v>二三味 裕美子</v>
          </cell>
          <cell r="H14" t="str">
            <v>nizami.yumiko@gmail.com</v>
          </cell>
          <cell r="I14" t="str">
            <v>090-3769-6912</v>
          </cell>
          <cell r="J14"/>
        </row>
        <row r="15">
          <cell r="A15" t="str">
            <v>a011</v>
          </cell>
          <cell r="B15" t="str">
            <v>RⅢHARUKA</v>
          </cell>
          <cell r="C15" t="str">
            <v>A3/A2</v>
          </cell>
          <cell r="D15" t="str">
            <v>井尾 春佳</v>
          </cell>
          <cell r="E15"/>
          <cell r="F15" t="str">
            <v>石川県立明和特別支援学校（野々市市）</v>
          </cell>
          <cell r="G15" t="str">
            <v>井尾 美由紀</v>
          </cell>
          <cell r="H15" t="str">
            <v>harumiru12@gmail.com</v>
          </cell>
          <cell r="I15" t="str">
            <v>090-7740-2246</v>
          </cell>
          <cell r="J15" t="str">
            <v>2024春 高校を卒業</v>
          </cell>
        </row>
        <row r="16">
          <cell r="A16" t="str">
            <v>a012</v>
          </cell>
          <cell r="B16" t="str">
            <v>おしにかこまれてはずかしがるじぶん</v>
          </cell>
          <cell r="C16" t="str">
            <v>A3/A2</v>
          </cell>
          <cell r="D16" t="str">
            <v>澤野 可呼</v>
          </cell>
          <cell r="E16"/>
          <cell r="F16" t="str">
            <v>石川県立明和特別支援学校（野々市市）</v>
          </cell>
          <cell r="G16" t="str">
            <v>澤野 亜紀子</v>
          </cell>
          <cell r="H16" t="str">
            <v>motosoro@gmail.com</v>
          </cell>
          <cell r="I16" t="str">
            <v>090-4322-2397</v>
          </cell>
          <cell r="J16"/>
        </row>
        <row r="17">
          <cell r="A17" t="str">
            <v>a013</v>
          </cell>
          <cell r="B17" t="str">
            <v>自由なぼく</v>
          </cell>
          <cell r="C17" t="str">
            <v>A3/A2</v>
          </cell>
          <cell r="D17" t="str">
            <v>R.I</v>
          </cell>
          <cell r="E17" t="str">
            <v>今井 隆希</v>
          </cell>
          <cell r="F17" t="str">
            <v>石川県立明和特別支援学校（野々市市）</v>
          </cell>
          <cell r="G17" t="str">
            <v>今井 隆行</v>
          </cell>
          <cell r="H17" t="str">
            <v>t0816n@icloud.com</v>
          </cell>
          <cell r="I17" t="str">
            <v>090-1747-6627</v>
          </cell>
          <cell r="J17" t="str">
            <v>氏名や顔出しはＮＧ</v>
          </cell>
        </row>
        <row r="18">
          <cell r="A18" t="str">
            <v>a014</v>
          </cell>
          <cell r="B18" t="str">
            <v>チンアナゴとわかめの遊び</v>
          </cell>
          <cell r="C18" t="str">
            <v>A3/A2</v>
          </cell>
          <cell r="D18" t="str">
            <v>中川 亜美</v>
          </cell>
          <cell r="E18"/>
          <cell r="F18" t="str">
            <v>石川県立いしかわ特別支援学校（金沢市）</v>
          </cell>
          <cell r="G18" t="str">
            <v>中川 寛美</v>
          </cell>
          <cell r="H18"/>
          <cell r="I18" t="str">
            <v>090-4327-1350</v>
          </cell>
          <cell r="J18"/>
        </row>
        <row r="19">
          <cell r="A19" t="str">
            <v>a015</v>
          </cell>
          <cell r="B19" t="str">
            <v>食べたくなる10個のオレンジ</v>
          </cell>
          <cell r="C19" t="str">
            <v>A3/A2</v>
          </cell>
          <cell r="D19" t="str">
            <v>奥野 雅規</v>
          </cell>
          <cell r="E19"/>
          <cell r="F19" t="str">
            <v>石川県立いしかわ特別支援学校（金沢市）</v>
          </cell>
          <cell r="G19" t="str">
            <v>奥野 毅</v>
          </cell>
          <cell r="H19" t="str">
            <v>happy37san@ezweb.ne.jp</v>
          </cell>
          <cell r="I19" t="str">
            <v>090-7598-1362</v>
          </cell>
          <cell r="J19"/>
        </row>
        <row r="20">
          <cell r="A20" t="str">
            <v>a016</v>
          </cell>
          <cell r="B20" t="str">
            <v>道</v>
          </cell>
          <cell r="C20" t="str">
            <v>A3/A2</v>
          </cell>
          <cell r="D20" t="str">
            <v>小笠原 佑真</v>
          </cell>
          <cell r="E20"/>
          <cell r="F20" t="str">
            <v>石川県立いしかわ特別支援学校（金沢市）</v>
          </cell>
          <cell r="G20" t="str">
            <v>小笠原 和美</v>
          </cell>
          <cell r="H20" t="str">
            <v>kazumi-1113@i.softbank.jp</v>
          </cell>
          <cell r="I20" t="str">
            <v>090-9447-2963</v>
          </cell>
          <cell r="J20"/>
        </row>
        <row r="21">
          <cell r="A21" t="str">
            <v>a017</v>
          </cell>
          <cell r="B21" t="str">
            <v>鬼の島</v>
          </cell>
          <cell r="C21" t="str">
            <v>A3/A2</v>
          </cell>
          <cell r="D21" t="str">
            <v>吉本 鼓涼</v>
          </cell>
          <cell r="E21"/>
          <cell r="F21" t="str">
            <v>金沢大学人間社会学域学校教育学類付属特別支援学校（金沢市）</v>
          </cell>
          <cell r="G21" t="str">
            <v>吉本 薫</v>
          </cell>
          <cell r="H21" t="str">
            <v>kotosuzu.111910170423@gmail.com</v>
          </cell>
          <cell r="I21" t="str">
            <v>090-1310-7569</v>
          </cell>
          <cell r="J21"/>
        </row>
        <row r="22">
          <cell r="A22" t="str">
            <v>a018</v>
          </cell>
          <cell r="B22" t="str">
            <v>海の中にいる生き物</v>
          </cell>
          <cell r="C22" t="str">
            <v>A3/A2</v>
          </cell>
          <cell r="D22" t="str">
            <v>吉本 鼓涼</v>
          </cell>
          <cell r="E22"/>
          <cell r="F22" t="str">
            <v>金沢大学人間社会学域学校教育学類付属特別支援学校（金沢市）</v>
          </cell>
          <cell r="G22" t="str">
            <v>吉本 薫</v>
          </cell>
          <cell r="H22" t="str">
            <v>kotosuzu.111910170423@gmail.com</v>
          </cell>
          <cell r="I22" t="str">
            <v>090-1310-7569</v>
          </cell>
          <cell r="J22"/>
        </row>
        <row r="23">
          <cell r="A23" t="str">
            <v>a019</v>
          </cell>
          <cell r="B23" t="str">
            <v>森の中にいるアニマル</v>
          </cell>
          <cell r="C23" t="str">
            <v>A3/A2</v>
          </cell>
          <cell r="D23" t="str">
            <v>吉本 鼓涼</v>
          </cell>
          <cell r="E23"/>
          <cell r="F23" t="str">
            <v>金沢大学人間社会学域学校教育学類付属特別支援学校（金沢市）</v>
          </cell>
          <cell r="G23" t="str">
            <v>吉本 薫</v>
          </cell>
          <cell r="H23" t="str">
            <v>kotosuzu.111910170423@gmail.com</v>
          </cell>
          <cell r="I23" t="str">
            <v>090-1310-7569</v>
          </cell>
          <cell r="J23"/>
        </row>
        <row r="24">
          <cell r="A24" t="str">
            <v>a020</v>
          </cell>
          <cell r="B24" t="str">
            <v>見附島沖浪裏</v>
          </cell>
          <cell r="C24" t="str">
            <v>A3/A2</v>
          </cell>
          <cell r="D24" t="str">
            <v>谷口 輝弥</v>
          </cell>
          <cell r="E24"/>
          <cell r="F24" t="str">
            <v>石川県立七尾特別支援学校珠洲分校（珠洲市）</v>
          </cell>
          <cell r="G24" t="str">
            <v>谷口 弘司</v>
          </cell>
          <cell r="H24" t="str">
            <v>tanigukko@sirius.ocn.ne.jp</v>
          </cell>
          <cell r="I24" t="str">
            <v>090-8701-5034</v>
          </cell>
          <cell r="J24"/>
        </row>
        <row r="25">
          <cell r="A25" t="str">
            <v>a021</v>
          </cell>
          <cell r="B25" t="str">
            <v>学校の樹木</v>
          </cell>
          <cell r="C25" t="str">
            <v>A3/A2</v>
          </cell>
          <cell r="D25" t="str">
            <v>谷口 輝弥</v>
          </cell>
          <cell r="E25"/>
          <cell r="F25" t="str">
            <v>石川県立七尾特別支援学校珠洲分校（珠洲市）</v>
          </cell>
          <cell r="G25" t="str">
            <v>谷口 弘司</v>
          </cell>
          <cell r="H25" t="str">
            <v>tanigukko@sirius.ocn.ne.jp</v>
          </cell>
          <cell r="I25" t="str">
            <v>090-8701-5034</v>
          </cell>
          <cell r="J25"/>
        </row>
        <row r="26">
          <cell r="A26" t="str">
            <v>a022</v>
          </cell>
          <cell r="B26" t="str">
            <v>地球の楽器と宇宙が奏でる音色</v>
          </cell>
          <cell r="C26" t="str">
            <v>A3/A2</v>
          </cell>
          <cell r="D26" t="str">
            <v>辻 観誠</v>
          </cell>
          <cell r="E26"/>
          <cell r="F26" t="str">
            <v>小松市</v>
          </cell>
          <cell r="G26" t="str">
            <v>辻 克憲</v>
          </cell>
          <cell r="H26" t="str">
            <v>tsujibun@kmt.fitweb.or.jp</v>
          </cell>
          <cell r="I26" t="str">
            <v>090-2125-0207</v>
          </cell>
          <cell r="J26" t="str">
            <v>小松市立丸内中学校生徒</v>
          </cell>
        </row>
        <row r="27">
          <cell r="A27" t="str">
            <v>a023</v>
          </cell>
          <cell r="B27" t="str">
            <v>全ての音楽の響きと1人ひとりの管制塔</v>
          </cell>
          <cell r="C27" t="str">
            <v>A3/A2</v>
          </cell>
          <cell r="D27" t="str">
            <v>辻 観誠</v>
          </cell>
          <cell r="E27"/>
          <cell r="F27" t="str">
            <v>小松市</v>
          </cell>
          <cell r="G27" t="str">
            <v>辻 克憲</v>
          </cell>
          <cell r="H27" t="str">
            <v>tsujibun@kmt.fitweb.or.jp</v>
          </cell>
          <cell r="I27" t="str">
            <v>090-2125-0207</v>
          </cell>
          <cell r="J27"/>
        </row>
        <row r="28">
          <cell r="A28" t="str">
            <v>a024</v>
          </cell>
          <cell r="B28" t="str">
            <v>りんごちゃん</v>
          </cell>
          <cell r="C28" t="str">
            <v>A3</v>
          </cell>
          <cell r="D28" t="str">
            <v>真喜</v>
          </cell>
          <cell r="E28" t="str">
            <v>赤土 真喜</v>
          </cell>
          <cell r="F28" t="str">
            <v>パッチワーク（金沢市）</v>
          </cell>
          <cell r="G28"/>
          <cell r="H28" t="str">
            <v>patch-work@m3.spacelan.ne.jp</v>
          </cell>
          <cell r="I28" t="str">
            <v>076-205-8311</v>
          </cell>
          <cell r="J28"/>
        </row>
        <row r="29">
          <cell r="A29" t="str">
            <v>a025</v>
          </cell>
          <cell r="B29" t="str">
            <v>仲間</v>
          </cell>
          <cell r="C29" t="str">
            <v>A3</v>
          </cell>
          <cell r="D29" t="str">
            <v>石黒 唯香</v>
          </cell>
          <cell r="E29"/>
          <cell r="F29" t="str">
            <v>パッチワーク（金沢市）</v>
          </cell>
          <cell r="G29"/>
          <cell r="H29" t="str">
            <v>patch-work@m3.spacelan.ne.jp</v>
          </cell>
          <cell r="I29" t="str">
            <v>076-205-8311</v>
          </cell>
          <cell r="J29"/>
        </row>
        <row r="30">
          <cell r="A30" t="str">
            <v>a026</v>
          </cell>
          <cell r="B30" t="str">
            <v>無題</v>
          </cell>
          <cell r="C30" t="str">
            <v>A3</v>
          </cell>
          <cell r="D30" t="str">
            <v>小竹 裕佳</v>
          </cell>
          <cell r="E30"/>
          <cell r="F30" t="str">
            <v>サンサンクラブ「かがやき」（金沢市）</v>
          </cell>
          <cell r="G30"/>
          <cell r="H30" t="str">
            <v>kagayaki33club@train.ocn.ne.jp</v>
          </cell>
          <cell r="I30" t="str">
            <v>076-291-1221</v>
          </cell>
          <cell r="J30"/>
        </row>
        <row r="31">
          <cell r="A31" t="str">
            <v>a027</v>
          </cell>
          <cell r="B31" t="str">
            <v>無題</v>
          </cell>
          <cell r="C31" t="str">
            <v>A3</v>
          </cell>
          <cell r="D31" t="str">
            <v>小竹 裕佳</v>
          </cell>
          <cell r="E31"/>
          <cell r="F31" t="str">
            <v>サンサンクラブ「かがやき」（金沢市）</v>
          </cell>
          <cell r="G31"/>
          <cell r="H31" t="str">
            <v>kagayaki33club@train.ocn.ne.jp</v>
          </cell>
          <cell r="I31" t="str">
            <v>076-291-1221</v>
          </cell>
          <cell r="J31"/>
        </row>
        <row r="32">
          <cell r="A32" t="str">
            <v>a028</v>
          </cell>
          <cell r="B32" t="str">
            <v>無題</v>
          </cell>
          <cell r="C32" t="str">
            <v>A3/A2</v>
          </cell>
          <cell r="D32" t="str">
            <v>石本 康子</v>
          </cell>
          <cell r="E32"/>
          <cell r="F32" t="str">
            <v>愛育学園（金沢市）</v>
          </cell>
          <cell r="G32"/>
          <cell r="H32" t="str">
            <v>k-yamada@m-aiiku.jp</v>
          </cell>
          <cell r="I32" t="str">
            <v>076-235-8800</v>
          </cell>
          <cell r="J32"/>
        </row>
        <row r="33">
          <cell r="A33" t="str">
            <v>a029</v>
          </cell>
          <cell r="B33" t="str">
            <v>無題</v>
          </cell>
          <cell r="C33" t="str">
            <v>A3/A2</v>
          </cell>
          <cell r="D33" t="str">
            <v>片山 絋司</v>
          </cell>
          <cell r="E33"/>
          <cell r="F33" t="str">
            <v>愛育学園（金沢市）</v>
          </cell>
          <cell r="G33"/>
          <cell r="H33" t="str">
            <v>k-yamada@m-aiiku.jp</v>
          </cell>
          <cell r="I33" t="str">
            <v>076-235-8800</v>
          </cell>
          <cell r="J33"/>
        </row>
        <row r="34">
          <cell r="A34" t="str">
            <v>a030</v>
          </cell>
          <cell r="B34" t="str">
            <v>無題</v>
          </cell>
          <cell r="C34" t="str">
            <v>A3/A2</v>
          </cell>
          <cell r="D34" t="str">
            <v>片山 絋司</v>
          </cell>
          <cell r="E34"/>
          <cell r="F34" t="str">
            <v>愛育学園（金沢市）</v>
          </cell>
          <cell r="G34"/>
          <cell r="H34" t="str">
            <v>k-yamada@m-aiiku.jp</v>
          </cell>
          <cell r="I34" t="str">
            <v>076-235-8800</v>
          </cell>
          <cell r="J34"/>
        </row>
        <row r="35">
          <cell r="A35" t="str">
            <v>a031</v>
          </cell>
          <cell r="B35" t="str">
            <v>無題</v>
          </cell>
          <cell r="C35" t="str">
            <v>A3/A2</v>
          </cell>
          <cell r="D35" t="str">
            <v>根塚 善子</v>
          </cell>
          <cell r="E35"/>
          <cell r="F35" t="str">
            <v>愛育学園（金沢市）</v>
          </cell>
          <cell r="G35"/>
          <cell r="H35" t="str">
            <v>k-yamada@m-aiiku.jp</v>
          </cell>
          <cell r="I35" t="str">
            <v>076-235-8800</v>
          </cell>
          <cell r="J35"/>
        </row>
        <row r="36">
          <cell r="A36" t="str">
            <v>a032</v>
          </cell>
          <cell r="B36" t="str">
            <v>無題</v>
          </cell>
          <cell r="C36" t="str">
            <v>A3/A2</v>
          </cell>
          <cell r="D36" t="str">
            <v>森 由香里</v>
          </cell>
          <cell r="E36"/>
          <cell r="F36" t="str">
            <v>愛育学園（金沢市）</v>
          </cell>
          <cell r="G36"/>
          <cell r="H36" t="str">
            <v>k-yamada@m-aiiku.jp</v>
          </cell>
          <cell r="I36" t="str">
            <v>076-235-8800</v>
          </cell>
          <cell r="J36"/>
        </row>
        <row r="37">
          <cell r="A37" t="str">
            <v>a033</v>
          </cell>
          <cell r="B37" t="str">
            <v>無題</v>
          </cell>
          <cell r="C37" t="str">
            <v>A3/A2</v>
          </cell>
          <cell r="D37" t="str">
            <v>船橋 映</v>
          </cell>
          <cell r="E37"/>
          <cell r="F37" t="str">
            <v>愛育学園（金沢市）</v>
          </cell>
          <cell r="G37"/>
          <cell r="H37" t="str">
            <v>k-yamada@m-aiiku.jp</v>
          </cell>
          <cell r="I37" t="str">
            <v>076-235-8800</v>
          </cell>
          <cell r="J37"/>
        </row>
        <row r="38">
          <cell r="A38" t="str">
            <v>a034</v>
          </cell>
          <cell r="B38" t="str">
            <v>無題</v>
          </cell>
          <cell r="C38" t="str">
            <v>A3</v>
          </cell>
          <cell r="D38" t="str">
            <v>きーたん</v>
          </cell>
          <cell r="E38" t="str">
            <v>増田 紀子</v>
          </cell>
          <cell r="F38" t="str">
            <v>フォルムののシティ（野々市市）</v>
          </cell>
          <cell r="G38"/>
          <cell r="H38" t="str">
            <v>nonocity@aozora-f.or.jp</v>
          </cell>
          <cell r="I38" t="str">
            <v>076-227-8950</v>
          </cell>
          <cell r="J38"/>
        </row>
        <row r="39">
          <cell r="A39" t="str">
            <v>a035</v>
          </cell>
          <cell r="B39" t="str">
            <v>無題</v>
          </cell>
          <cell r="C39" t="str">
            <v>A3</v>
          </cell>
          <cell r="D39" t="str">
            <v>川上 凌也</v>
          </cell>
          <cell r="E39" t="str">
            <v>川上 凌也</v>
          </cell>
          <cell r="F39" t="str">
            <v>工房シティ（金沢市）</v>
          </cell>
          <cell r="G39"/>
          <cell r="H39" t="str">
            <v>nonocity@aozora-f.or.jp</v>
          </cell>
          <cell r="I39" t="str">
            <v>076-238-2111</v>
          </cell>
          <cell r="J39"/>
        </row>
        <row r="40">
          <cell r="A40" t="str">
            <v>a036</v>
          </cell>
          <cell r="B40" t="str">
            <v>無題</v>
          </cell>
          <cell r="C40" t="str">
            <v>A3</v>
          </cell>
          <cell r="D40" t="str">
            <v>木谷 光宏</v>
          </cell>
          <cell r="E40" t="str">
            <v>木谷 光宏</v>
          </cell>
          <cell r="F40" t="str">
            <v>地域支援センターポレポレ（金沢市）</v>
          </cell>
          <cell r="G40"/>
          <cell r="H40"/>
          <cell r="I40"/>
          <cell r="J40"/>
        </row>
        <row r="41">
          <cell r="A41" t="str">
            <v>a037</v>
          </cell>
          <cell r="B41" t="str">
            <v>無題</v>
          </cell>
          <cell r="C41" t="str">
            <v>A3/A2</v>
          </cell>
          <cell r="D41" t="str">
            <v>大河</v>
          </cell>
          <cell r="E41" t="str">
            <v>硎野 大河</v>
          </cell>
          <cell r="F41" t="str">
            <v>地域支援センターポレポレ（金沢市）</v>
          </cell>
          <cell r="G41"/>
          <cell r="H41"/>
          <cell r="I41"/>
          <cell r="J41"/>
        </row>
        <row r="42">
          <cell r="A42" t="str">
            <v>a038</v>
          </cell>
          <cell r="B42" t="str">
            <v>無題</v>
          </cell>
          <cell r="C42" t="str">
            <v>A3</v>
          </cell>
          <cell r="D42" t="str">
            <v>大河</v>
          </cell>
          <cell r="E42" t="str">
            <v>硎野 大河</v>
          </cell>
          <cell r="F42" t="str">
            <v>地域支援センターポレポレ（金沢市）</v>
          </cell>
          <cell r="G42"/>
          <cell r="H42"/>
          <cell r="I42"/>
          <cell r="J42"/>
        </row>
        <row r="43">
          <cell r="A43" t="str">
            <v>a039</v>
          </cell>
          <cell r="B43" t="str">
            <v>無題</v>
          </cell>
          <cell r="C43" t="str">
            <v>A3</v>
          </cell>
          <cell r="D43" t="str">
            <v>九里 雄也</v>
          </cell>
          <cell r="E43"/>
          <cell r="F43" t="str">
            <v>地域支援センターポレポレ（金沢市）</v>
          </cell>
          <cell r="G43"/>
          <cell r="H43"/>
          <cell r="I43"/>
          <cell r="J43"/>
        </row>
        <row r="44">
          <cell r="A44" t="str">
            <v>a040</v>
          </cell>
          <cell r="B44" t="str">
            <v>無題</v>
          </cell>
          <cell r="C44" t="str">
            <v>A3/A2</v>
          </cell>
          <cell r="D44" t="str">
            <v>野村 敏宏</v>
          </cell>
          <cell r="E44"/>
          <cell r="F44" t="str">
            <v>地域支援センターポレポレ（金沢市）</v>
          </cell>
          <cell r="G44"/>
          <cell r="H44"/>
          <cell r="I44"/>
          <cell r="J44"/>
        </row>
        <row r="45">
          <cell r="A45" t="str">
            <v>a041</v>
          </cell>
          <cell r="B45" t="str">
            <v>百万石フォント（かがベジ）</v>
          </cell>
          <cell r="C45" t="str">
            <v>A3/A2</v>
          </cell>
          <cell r="D45" t="str">
            <v>野村 敏宏</v>
          </cell>
          <cell r="E45"/>
          <cell r="F45" t="str">
            <v>地域支援センターポレポレ（金沢市）</v>
          </cell>
          <cell r="G45"/>
          <cell r="H45"/>
          <cell r="I45"/>
          <cell r="J45"/>
        </row>
        <row r="46">
          <cell r="A46" t="str">
            <v>a042</v>
          </cell>
          <cell r="B46" t="str">
            <v>百万石フォント（百万石）</v>
          </cell>
          <cell r="C46" t="str">
            <v>A3/A2</v>
          </cell>
          <cell r="D46" t="str">
            <v>島 明奈</v>
          </cell>
          <cell r="E46"/>
          <cell r="F46" t="str">
            <v>地域支援センターポレポレ（金沢市）</v>
          </cell>
          <cell r="G46"/>
          <cell r="H46"/>
          <cell r="I46"/>
          <cell r="J46"/>
        </row>
        <row r="47">
          <cell r="A47" t="str">
            <v>a043</v>
          </cell>
          <cell r="B47" t="str">
            <v>百万石フォント（あめあめフレフレ2）</v>
          </cell>
          <cell r="C47" t="str">
            <v>A3/A2</v>
          </cell>
          <cell r="D47" t="str">
            <v>玉野 昌弘</v>
          </cell>
          <cell r="E47"/>
          <cell r="F47" t="str">
            <v>地域支援センターポレポレ（金沢市）</v>
          </cell>
          <cell r="G47"/>
          <cell r="H47"/>
          <cell r="I47"/>
          <cell r="J47"/>
        </row>
        <row r="48">
          <cell r="A48" t="str">
            <v>a044</v>
          </cell>
          <cell r="B48" t="str">
            <v>ラインの無い世界</v>
          </cell>
          <cell r="C48" t="str">
            <v>A3/A2</v>
          </cell>
          <cell r="D48" t="str">
            <v>Bo,M</v>
          </cell>
          <cell r="E48" t="str">
            <v>太田 美佐江</v>
          </cell>
          <cell r="F48" t="str">
            <v>三谷の里ときわ苑（金沢市）</v>
          </cell>
          <cell r="G48"/>
          <cell r="H48"/>
          <cell r="I48" t="str">
            <v>076-257-4946</v>
          </cell>
          <cell r="J48"/>
        </row>
        <row r="49">
          <cell r="A49" t="str">
            <v>a045</v>
          </cell>
          <cell r="B49" t="str">
            <v>お菓子の家</v>
          </cell>
          <cell r="C49" t="str">
            <v>A3/A2</v>
          </cell>
          <cell r="D49" t="str">
            <v>大家 港生</v>
          </cell>
          <cell r="E49"/>
          <cell r="F49" t="str">
            <v>グローブルふくひさ（金沢市）</v>
          </cell>
          <cell r="G49"/>
          <cell r="H49" t="str">
            <v>growble_fukuhisa@yahoo.co.jp</v>
          </cell>
          <cell r="I49" t="str">
            <v>076-257-2310</v>
          </cell>
          <cell r="J49"/>
        </row>
        <row r="50">
          <cell r="A50" t="str">
            <v>a046</v>
          </cell>
          <cell r="B50" t="str">
            <v>私の好きな世界</v>
          </cell>
          <cell r="C50" t="str">
            <v>A3/A2</v>
          </cell>
          <cell r="D50" t="str">
            <v>岡田 春香</v>
          </cell>
          <cell r="E50"/>
          <cell r="F50" t="str">
            <v>松の実園（白山市）</v>
          </cell>
          <cell r="G50"/>
          <cell r="H50"/>
          <cell r="I50"/>
          <cell r="J50"/>
        </row>
        <row r="51">
          <cell r="A51" t="str">
            <v>a047</v>
          </cell>
          <cell r="B51" t="str">
            <v>トキ</v>
          </cell>
          <cell r="C51" t="str">
            <v>A3/A2</v>
          </cell>
          <cell r="D51" t="str">
            <v>井上 新吾</v>
          </cell>
          <cell r="E51"/>
          <cell r="F51" t="str">
            <v>ジョブスタジオノーム（津幡町）</v>
          </cell>
          <cell r="G51"/>
          <cell r="H51" t="str">
            <v>mail@hagino-sato.com</v>
          </cell>
          <cell r="I51" t="str">
            <v>076-288-0339</v>
          </cell>
          <cell r="J51"/>
        </row>
        <row r="52">
          <cell r="A52" t="str">
            <v>a048</v>
          </cell>
          <cell r="B52" t="str">
            <v>スイカ</v>
          </cell>
          <cell r="C52" t="str">
            <v>A3/A2</v>
          </cell>
          <cell r="D52" t="str">
            <v>野村 美保子</v>
          </cell>
          <cell r="E52"/>
          <cell r="F52" t="str">
            <v>はぎの郷（津幡町）</v>
          </cell>
          <cell r="G52"/>
          <cell r="H52" t="str">
            <v>mail@hagino-sato.com</v>
          </cell>
          <cell r="I52" t="str">
            <v>076-2880339</v>
          </cell>
          <cell r="J52"/>
        </row>
        <row r="53">
          <cell r="A53" t="str">
            <v>a049</v>
          </cell>
          <cell r="B53" t="str">
            <v>チューリップ</v>
          </cell>
          <cell r="C53" t="str">
            <v>A3/A2</v>
          </cell>
          <cell r="D53" t="str">
            <v>能谷 さやか</v>
          </cell>
          <cell r="E53"/>
          <cell r="F53" t="str">
            <v>はぎの郷（津幡町）</v>
          </cell>
          <cell r="G53"/>
          <cell r="H53" t="str">
            <v>mail@hagino-sato.com</v>
          </cell>
          <cell r="I53" t="str">
            <v>076-2880339</v>
          </cell>
          <cell r="J53"/>
        </row>
        <row r="54">
          <cell r="A54" t="str">
            <v>a050</v>
          </cell>
          <cell r="B54" t="str">
            <v>カニ</v>
          </cell>
          <cell r="C54" t="str">
            <v>A3/A2</v>
          </cell>
          <cell r="D54" t="str">
            <v>亀田 和宏</v>
          </cell>
          <cell r="E54"/>
          <cell r="F54" t="str">
            <v>はぎの郷（津幡町）</v>
          </cell>
          <cell r="G54"/>
          <cell r="H54" t="str">
            <v>mail@hagino-sato.com</v>
          </cell>
          <cell r="I54" t="str">
            <v>076-2880339</v>
          </cell>
          <cell r="J54"/>
        </row>
        <row r="55">
          <cell r="A55" t="str">
            <v>a051</v>
          </cell>
          <cell r="B55" t="str">
            <v>アジサイ</v>
          </cell>
          <cell r="C55" t="str">
            <v>A3/A2</v>
          </cell>
          <cell r="D55" t="str">
            <v>仲川 瑞穂</v>
          </cell>
          <cell r="E55"/>
          <cell r="F55" t="str">
            <v>はぎの郷（津幡町）</v>
          </cell>
          <cell r="G55"/>
          <cell r="H55" t="str">
            <v>mail@hagino-sato.com</v>
          </cell>
          <cell r="I55" t="str">
            <v>076-2880339</v>
          </cell>
          <cell r="J55"/>
        </row>
        <row r="56">
          <cell r="A56" t="str">
            <v>a052</v>
          </cell>
          <cell r="B56" t="str">
            <v>雪だるま</v>
          </cell>
          <cell r="C56" t="str">
            <v>A3/A2</v>
          </cell>
          <cell r="D56" t="str">
            <v>宮下 哲夫</v>
          </cell>
          <cell r="E56"/>
          <cell r="F56" t="str">
            <v>はぎの郷（津幡町）</v>
          </cell>
          <cell r="G56"/>
          <cell r="H56" t="str">
            <v>mail@hagino-sato.com</v>
          </cell>
          <cell r="I56" t="str">
            <v>076-2880339</v>
          </cell>
          <cell r="J56"/>
        </row>
        <row r="57">
          <cell r="A57" t="str">
            <v>a053</v>
          </cell>
          <cell r="B57" t="str">
            <v>カラフルうさぎ</v>
          </cell>
          <cell r="C57" t="str">
            <v>A3/A2</v>
          </cell>
          <cell r="D57" t="str">
            <v>三谷 里奈子</v>
          </cell>
          <cell r="E57"/>
          <cell r="F57" t="str">
            <v>はぎの郷（津幡町）</v>
          </cell>
          <cell r="G57"/>
          <cell r="H57" t="str">
            <v>mail@hagino-sato.com</v>
          </cell>
          <cell r="I57" t="str">
            <v>076-2880339</v>
          </cell>
          <cell r="J57"/>
        </row>
        <row r="58">
          <cell r="A58" t="str">
            <v>a054</v>
          </cell>
          <cell r="B58" t="str">
            <v>アイちゃんとクマちゃん</v>
          </cell>
          <cell r="C58" t="str">
            <v>A3/A2</v>
          </cell>
          <cell r="D58" t="str">
            <v>高橋 沙里那</v>
          </cell>
          <cell r="E58"/>
          <cell r="F58" t="str">
            <v>一歩（能美市）</v>
          </cell>
          <cell r="G58"/>
          <cell r="H58"/>
          <cell r="I58"/>
          <cell r="J58" t="str">
            <v>連絡先：村住</v>
          </cell>
        </row>
        <row r="59">
          <cell r="A59" t="str">
            <v>a055</v>
          </cell>
          <cell r="B59" t="str">
            <v>僕の犬たち</v>
          </cell>
          <cell r="C59" t="str">
            <v>A3/A2</v>
          </cell>
          <cell r="D59" t="str">
            <v>宮田 卓弥</v>
          </cell>
          <cell r="E59"/>
          <cell r="F59" t="str">
            <v>一歩（能美市）</v>
          </cell>
          <cell r="G59"/>
          <cell r="H59"/>
          <cell r="I59"/>
          <cell r="J59" t="str">
            <v>連絡先：村住</v>
          </cell>
        </row>
        <row r="60">
          <cell r="A60" t="str">
            <v>a056</v>
          </cell>
          <cell r="B60" t="str">
            <v>金魚</v>
          </cell>
          <cell r="C60" t="str">
            <v>A3</v>
          </cell>
          <cell r="D60" t="str">
            <v>二井 喜子</v>
          </cell>
          <cell r="E60"/>
          <cell r="F60" t="str">
            <v>石川県立錦城学園（加賀市）</v>
          </cell>
          <cell r="G60"/>
          <cell r="H60" t="str">
            <v>kinjyo@m-aiiku.jp</v>
          </cell>
          <cell r="I60" t="str">
            <v>0761-72-0069</v>
          </cell>
          <cell r="J60"/>
        </row>
        <row r="61">
          <cell r="A61" t="str">
            <v>a057</v>
          </cell>
          <cell r="B61" t="str">
            <v>はらたかひろ</v>
          </cell>
          <cell r="C61" t="str">
            <v>A3</v>
          </cell>
          <cell r="D61" t="str">
            <v>原 貴弘</v>
          </cell>
          <cell r="E61"/>
          <cell r="F61" t="str">
            <v>石川県立錦城学園（加賀市）</v>
          </cell>
          <cell r="G61"/>
          <cell r="H61" t="str">
            <v>kinjyo@m-aiiku.jp</v>
          </cell>
          <cell r="I61" t="str">
            <v>0761-72-0069</v>
          </cell>
          <cell r="J61"/>
        </row>
        <row r="62">
          <cell r="A62" t="str">
            <v>a058</v>
          </cell>
          <cell r="B62" t="str">
            <v>無題</v>
          </cell>
          <cell r="C62" t="str">
            <v>A3</v>
          </cell>
          <cell r="D62" t="str">
            <v>原 貴弘</v>
          </cell>
          <cell r="E62"/>
          <cell r="F62" t="str">
            <v>石川県立錦城学園（加賀市）</v>
          </cell>
          <cell r="G62"/>
          <cell r="H62" t="str">
            <v>kinjyo@m-aiiku.jp</v>
          </cell>
          <cell r="I62" t="str">
            <v>0761-72-0069</v>
          </cell>
          <cell r="J62"/>
        </row>
        <row r="63">
          <cell r="A63" t="str">
            <v>b001</v>
          </cell>
          <cell r="B63" t="str">
            <v>フラッシュ</v>
          </cell>
          <cell r="C63" t="str">
            <v>A2/A3</v>
          </cell>
          <cell r="D63" t="str">
            <v>表 正樹</v>
          </cell>
          <cell r="E63" t="str">
            <v>表 正樹</v>
          </cell>
          <cell r="F63" t="str">
            <v>ピアサポートいしびき</v>
          </cell>
          <cell r="G63"/>
          <cell r="H63"/>
          <cell r="I63"/>
          <cell r="J63"/>
        </row>
        <row r="64">
          <cell r="A64" t="str">
            <v>b002</v>
          </cell>
          <cell r="B64" t="str">
            <v>LOVE ENERGY</v>
          </cell>
          <cell r="C64" t="str">
            <v>A2/A3</v>
          </cell>
          <cell r="D64" t="str">
            <v>表 正樹</v>
          </cell>
          <cell r="E64" t="str">
            <v>表 正樹</v>
          </cell>
          <cell r="F64" t="str">
            <v>ピアサポートいしびき</v>
          </cell>
          <cell r="G64"/>
          <cell r="H64"/>
          <cell r="I64"/>
          <cell r="J64"/>
        </row>
        <row r="65">
          <cell r="A65" t="str">
            <v>b003</v>
          </cell>
          <cell r="B65" t="str">
            <v>あふれでるコトバ</v>
          </cell>
          <cell r="C65" t="str">
            <v>A2/A3</v>
          </cell>
          <cell r="D65" t="str">
            <v>中野 裕介</v>
          </cell>
          <cell r="E65" t="str">
            <v>中野 裕介</v>
          </cell>
          <cell r="F65" t="str">
            <v>グローブル千木</v>
          </cell>
          <cell r="G65"/>
          <cell r="H65"/>
          <cell r="I65"/>
          <cell r="J65"/>
        </row>
        <row r="66">
          <cell r="A66" t="str">
            <v>b004</v>
          </cell>
          <cell r="B66" t="str">
            <v>クじら</v>
          </cell>
          <cell r="C66" t="str">
            <v>A2/A3</v>
          </cell>
          <cell r="D66" t="str">
            <v>西田 ☆ 隆星</v>
          </cell>
          <cell r="E66" t="str">
            <v>西田 隆星</v>
          </cell>
          <cell r="F66" t="str">
            <v>なし</v>
          </cell>
          <cell r="G66"/>
          <cell r="H66"/>
          <cell r="I66"/>
          <cell r="J66"/>
        </row>
        <row r="67">
          <cell r="A67" t="str">
            <v>b005</v>
          </cell>
          <cell r="B67" t="str">
            <v>きょうりゅうアニメ</v>
          </cell>
          <cell r="C67" t="str">
            <v>A2/A3</v>
          </cell>
          <cell r="D67" t="str">
            <v>西田 ☆ 隆星</v>
          </cell>
          <cell r="E67" t="str">
            <v>西田 隆星</v>
          </cell>
          <cell r="F67" t="str">
            <v>なし</v>
          </cell>
          <cell r="G67"/>
          <cell r="H67"/>
          <cell r="I67"/>
          <cell r="J67"/>
        </row>
        <row r="68">
          <cell r="A68" t="str">
            <v>b006</v>
          </cell>
          <cell r="B68" t="str">
            <v>色のある世界</v>
          </cell>
          <cell r="C68" t="str">
            <v>A2/A3</v>
          </cell>
          <cell r="D68" t="str">
            <v>山崎 慶功</v>
          </cell>
          <cell r="E68" t="str">
            <v>山崎 慶功</v>
          </cell>
          <cell r="F68" t="str">
            <v>ワークショップオアシス</v>
          </cell>
          <cell r="G68"/>
          <cell r="H68"/>
          <cell r="I68"/>
          <cell r="J68"/>
        </row>
        <row r="69">
          <cell r="A69" t="str">
            <v>b007</v>
          </cell>
          <cell r="B69" t="str">
            <v>福ろう</v>
          </cell>
          <cell r="C69" t="str">
            <v>A2/A3</v>
          </cell>
          <cell r="D69" t="str">
            <v>ひろし</v>
          </cell>
          <cell r="E69" t="str">
            <v>寺下 弘志</v>
          </cell>
          <cell r="F69" t="str">
            <v>聖ヨゼフ苑 作業所</v>
          </cell>
          <cell r="G69"/>
          <cell r="H69"/>
          <cell r="I69"/>
          <cell r="J69"/>
        </row>
        <row r="70">
          <cell r="A70" t="str">
            <v>b008</v>
          </cell>
          <cell r="B70" t="str">
            <v>Sun Flowers</v>
          </cell>
          <cell r="C70" t="str">
            <v>A2/A3</v>
          </cell>
          <cell r="D70" t="str">
            <v>YOSHIYUKI SOHAMA</v>
          </cell>
          <cell r="E70" t="str">
            <v>祖濱 善行</v>
          </cell>
          <cell r="F70" t="str">
            <v>けやき野苑</v>
          </cell>
          <cell r="G70"/>
          <cell r="H70"/>
          <cell r="I70"/>
          <cell r="J70"/>
        </row>
        <row r="71">
          <cell r="A71" t="str">
            <v>b009</v>
          </cell>
          <cell r="B71" t="str">
            <v>つづみ門</v>
          </cell>
          <cell r="C71" t="str">
            <v>A2/A3</v>
          </cell>
          <cell r="D71" t="str">
            <v>YOSHIYUKI SOHAMA</v>
          </cell>
          <cell r="E71" t="str">
            <v>祖濱 善行</v>
          </cell>
          <cell r="F71" t="str">
            <v>けやき野苑</v>
          </cell>
          <cell r="G71"/>
          <cell r="H71"/>
          <cell r="I71"/>
          <cell r="J71"/>
        </row>
        <row r="72">
          <cell r="A72" t="str">
            <v>b010</v>
          </cell>
          <cell r="B72" t="str">
            <v>野生の王国</v>
          </cell>
          <cell r="C72" t="str">
            <v>A2/A3</v>
          </cell>
          <cell r="D72" t="str">
            <v>中山 佳子</v>
          </cell>
          <cell r="E72" t="str">
            <v>中山 佳子</v>
          </cell>
          <cell r="F72" t="str">
            <v>けやき野苑</v>
          </cell>
          <cell r="G72"/>
          <cell r="H72"/>
          <cell r="I72"/>
          <cell r="J72"/>
        </row>
        <row r="73">
          <cell r="A73" t="str">
            <v>b011</v>
          </cell>
          <cell r="B73" t="str">
            <v>公園にて</v>
          </cell>
          <cell r="C73" t="str">
            <v>A2/A3</v>
          </cell>
          <cell r="D73" t="str">
            <v>中山 佳子</v>
          </cell>
          <cell r="E73" t="str">
            <v>中山 佳子</v>
          </cell>
          <cell r="F73" t="str">
            <v>けやき野苑</v>
          </cell>
          <cell r="G73"/>
          <cell r="H73"/>
          <cell r="I73"/>
          <cell r="J73"/>
        </row>
        <row r="74">
          <cell r="A74" t="str">
            <v>b012</v>
          </cell>
          <cell r="B74" t="str">
            <v>金沢城</v>
          </cell>
          <cell r="C74" t="str">
            <v>A2/A3</v>
          </cell>
          <cell r="D74" t="str">
            <v>コマトク中2Aチーム</v>
          </cell>
          <cell r="E74" t="str">
            <v>コマトク中2Aチーム</v>
          </cell>
          <cell r="F74" t="str">
            <v>石川県立小松特別支援学校</v>
          </cell>
          <cell r="G74"/>
          <cell r="H74"/>
          <cell r="I74"/>
          <cell r="J74"/>
        </row>
        <row r="75">
          <cell r="A75" t="str">
            <v>b013</v>
          </cell>
          <cell r="B75" t="str">
            <v>兼六園</v>
          </cell>
          <cell r="C75" t="str">
            <v>A2/A3</v>
          </cell>
          <cell r="D75" t="str">
            <v>コマトク中2Bチーム</v>
          </cell>
          <cell r="E75" t="str">
            <v>コマトク中2Bチーム</v>
          </cell>
          <cell r="F75" t="str">
            <v>石川県立小松特別支援学校</v>
          </cell>
          <cell r="G75"/>
          <cell r="H75"/>
          <cell r="I75"/>
          <cell r="J75"/>
        </row>
        <row r="76">
          <cell r="A76" t="str">
            <v>b014</v>
          </cell>
          <cell r="B76" t="str">
            <v>生まれる</v>
          </cell>
          <cell r="C76" t="str">
            <v>A2/A3</v>
          </cell>
          <cell r="D76" t="str">
            <v>宮谷 和佳</v>
          </cell>
          <cell r="E76" t="str">
            <v>宮谷 和佳</v>
          </cell>
          <cell r="F76" t="str">
            <v>リワークスクールカラフル金沢</v>
          </cell>
          <cell r="G76"/>
          <cell r="H76"/>
          <cell r="I76"/>
          <cell r="J76"/>
        </row>
        <row r="77">
          <cell r="A77" t="str">
            <v>b015</v>
          </cell>
          <cell r="B77" t="str">
            <v>花</v>
          </cell>
          <cell r="C77" t="str">
            <v>A2/A3</v>
          </cell>
          <cell r="D77" t="str">
            <v>坂野 礼佳</v>
          </cell>
          <cell r="E77" t="str">
            <v>坂野 礼佳</v>
          </cell>
          <cell r="F77" t="str">
            <v>内灘町手をつなぐ育成会</v>
          </cell>
          <cell r="G77"/>
          <cell r="H77"/>
          <cell r="I77"/>
          <cell r="J77"/>
        </row>
        <row r="78">
          <cell r="A78" t="str">
            <v>b016</v>
          </cell>
          <cell r="B78" t="str">
            <v>春のリンゴ</v>
          </cell>
          <cell r="C78" t="str">
            <v>A2/A3</v>
          </cell>
          <cell r="D78" t="str">
            <v>野村 和美</v>
          </cell>
          <cell r="E78" t="str">
            <v>野村 和美</v>
          </cell>
          <cell r="F78" t="str">
            <v>内灘町手をつなぐ育成会</v>
          </cell>
          <cell r="G78"/>
          <cell r="H78"/>
          <cell r="I78"/>
          <cell r="J78"/>
        </row>
        <row r="79">
          <cell r="A79" t="str">
            <v>b017</v>
          </cell>
          <cell r="B79" t="str">
            <v>オレンジの葉っぱ</v>
          </cell>
          <cell r="C79" t="str">
            <v>A2/A3</v>
          </cell>
          <cell r="D79" t="str">
            <v>橋本 侑磨</v>
          </cell>
          <cell r="E79" t="str">
            <v>橋本 侑磨</v>
          </cell>
          <cell r="F79" t="str">
            <v>金沢大学付属特別支援学校</v>
          </cell>
          <cell r="G79"/>
          <cell r="H79"/>
          <cell r="I79"/>
          <cell r="J79"/>
        </row>
        <row r="80">
          <cell r="A80" t="str">
            <v>b018</v>
          </cell>
          <cell r="B80" t="str">
            <v>カラフルひまわり</v>
          </cell>
          <cell r="C80" t="str">
            <v>A2/A3</v>
          </cell>
          <cell r="D80" t="str">
            <v>勝田 健吾</v>
          </cell>
          <cell r="E80" t="str">
            <v>勝田 健吾</v>
          </cell>
          <cell r="F80" t="str">
            <v>金沢大学付属特別支援学校</v>
          </cell>
          <cell r="G80"/>
          <cell r="H80"/>
          <cell r="I80"/>
          <cell r="J80"/>
        </row>
        <row r="81">
          <cell r="A81" t="str">
            <v>b019</v>
          </cell>
          <cell r="B81" t="str">
            <v>夢と現実の本性</v>
          </cell>
          <cell r="C81" t="str">
            <v>A2/A3</v>
          </cell>
          <cell r="D81" t="str">
            <v>村田 久幸</v>
          </cell>
          <cell r="E81" t="str">
            <v>村田 久幸</v>
          </cell>
          <cell r="F81" t="str">
            <v>石川県立七尾特別支援学校</v>
          </cell>
          <cell r="G81"/>
          <cell r="H81"/>
          <cell r="I81"/>
          <cell r="J81"/>
        </row>
        <row r="82">
          <cell r="A82" t="str">
            <v>b020</v>
          </cell>
          <cell r="B82" t="str">
            <v>我 々 我</v>
          </cell>
          <cell r="C82" t="str">
            <v>A2/A3</v>
          </cell>
          <cell r="D82" t="str">
            <v>中橋 ひまり</v>
          </cell>
          <cell r="E82" t="str">
            <v>中橋 ひまり</v>
          </cell>
          <cell r="F82" t="str">
            <v>石川県立明和特別支援学校</v>
          </cell>
          <cell r="G82"/>
          <cell r="H82"/>
          <cell r="I82"/>
          <cell r="J8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51E0-7B48-4354-845A-9AE8EC420F47}">
  <dimension ref="B1:G126"/>
  <sheetViews>
    <sheetView showGridLines="0" tabSelected="1" view="pageBreakPreview" zoomScale="110" zoomScaleNormal="115" zoomScaleSheetLayoutView="110" workbookViewId="0">
      <pane ySplit="3" topLeftCell="A4" activePane="bottomLeft" state="frozen"/>
      <selection pane="bottomLeft" activeCell="B1" sqref="B1:G2"/>
    </sheetView>
  </sheetViews>
  <sheetFormatPr defaultRowHeight="18" x14ac:dyDescent="0.45"/>
  <cols>
    <col min="1" max="1" width="1" customWidth="1"/>
    <col min="2" max="2" width="6.59765625" customWidth="1"/>
    <col min="3" max="3" width="35.69921875" bestFit="1" customWidth="1"/>
    <col min="4" max="4" width="15.796875" customWidth="1"/>
    <col min="5" max="5" width="27.5" customWidth="1"/>
    <col min="6" max="6" width="11.5" style="1" hidden="1" customWidth="1"/>
    <col min="7" max="7" width="11.5" style="1" customWidth="1"/>
  </cols>
  <sheetData>
    <row r="1" spans="2:7" x14ac:dyDescent="0.45">
      <c r="B1" s="16" t="s">
        <v>91</v>
      </c>
      <c r="C1" s="17"/>
      <c r="D1" s="17"/>
      <c r="E1" s="17"/>
      <c r="F1" s="17"/>
      <c r="G1" s="17"/>
    </row>
    <row r="2" spans="2:7" ht="18.600000000000001" thickBot="1" x14ac:dyDescent="0.5">
      <c r="B2" s="17"/>
      <c r="C2" s="17"/>
      <c r="D2" s="17"/>
      <c r="E2" s="17"/>
      <c r="F2" s="17"/>
      <c r="G2" s="17"/>
    </row>
    <row r="3" spans="2:7" ht="22.8" customHeight="1" x14ac:dyDescent="0.45">
      <c r="B3" s="10" t="s">
        <v>2</v>
      </c>
      <c r="C3" s="2" t="s">
        <v>3</v>
      </c>
      <c r="D3" s="2" t="s">
        <v>4</v>
      </c>
      <c r="E3" s="2" t="s">
        <v>1</v>
      </c>
      <c r="F3" s="2" t="s">
        <v>0</v>
      </c>
      <c r="G3" s="3" t="s">
        <v>115</v>
      </c>
    </row>
    <row r="4" spans="2:7" x14ac:dyDescent="0.45">
      <c r="B4" s="11" t="s">
        <v>30</v>
      </c>
      <c r="C4" s="4" t="str">
        <f>IFERROR(VLOOKUP(B4,[1]商品リスト!$A$5:$J$82,2,FALSE),"")</f>
        <v>野生の王国</v>
      </c>
      <c r="D4" s="4" t="str">
        <f>IFERROR(VLOOKUP(B4,[1]商品リスト!$A$5:$J$82,4,FALSE),"")</f>
        <v>中山 佳子</v>
      </c>
      <c r="E4" s="4" t="s">
        <v>43</v>
      </c>
      <c r="F4" s="5">
        <v>45748</v>
      </c>
      <c r="G4" s="6" t="s">
        <v>114</v>
      </c>
    </row>
    <row r="5" spans="2:7" x14ac:dyDescent="0.45">
      <c r="B5" s="11" t="s">
        <v>54</v>
      </c>
      <c r="C5" s="4" t="str">
        <f>IFERROR(VLOOKUP(B5,[1]商品リスト!$A$5:$J$82,2,FALSE),"")</f>
        <v>全ての音楽の響きと1人ひとりの管制塔</v>
      </c>
      <c r="D5" s="4" t="str">
        <f>IFERROR(VLOOKUP(B5,[1]商品リスト!$A$5:$J$82,4,FALSE),"")</f>
        <v>辻 観誠</v>
      </c>
      <c r="E5" s="4" t="s">
        <v>43</v>
      </c>
      <c r="F5" s="5">
        <v>45748</v>
      </c>
      <c r="G5" s="6" t="s">
        <v>114</v>
      </c>
    </row>
    <row r="6" spans="2:7" x14ac:dyDescent="0.45">
      <c r="B6" s="11" t="s">
        <v>89</v>
      </c>
      <c r="C6" s="4" t="str">
        <f>IFERROR(VLOOKUP(B6,[1]商品リスト!$A$5:$J$82,2,FALSE),"")</f>
        <v>カラフルうさぎ</v>
      </c>
      <c r="D6" s="4" t="str">
        <f>IFERROR(VLOOKUP(B6,[1]商品リスト!$A$5:$J$82,4,FALSE),"")</f>
        <v>三谷 里奈子</v>
      </c>
      <c r="E6" s="4" t="s">
        <v>87</v>
      </c>
      <c r="F6" s="5">
        <v>45771</v>
      </c>
      <c r="G6" s="6" t="s">
        <v>114</v>
      </c>
    </row>
    <row r="7" spans="2:7" x14ac:dyDescent="0.45">
      <c r="B7" s="11" t="s">
        <v>88</v>
      </c>
      <c r="C7" s="4" t="str">
        <f>IFERROR(VLOOKUP(B7,[1]商品リスト!$A$5:$J$82,2,FALSE),"")</f>
        <v>レインボー</v>
      </c>
      <c r="D7" s="4" t="str">
        <f>IFERROR(VLOOKUP(B7,[1]商品リスト!$A$5:$J$82,4,FALSE),"")</f>
        <v>酒井 舞紀</v>
      </c>
      <c r="E7" s="4" t="s">
        <v>86</v>
      </c>
      <c r="F7" s="5">
        <v>45775</v>
      </c>
      <c r="G7" s="6" t="s">
        <v>114</v>
      </c>
    </row>
    <row r="8" spans="2:7" x14ac:dyDescent="0.45">
      <c r="B8" s="11" t="s">
        <v>116</v>
      </c>
      <c r="C8" s="4" t="str">
        <f>IFERROR(VLOOKUP(B8,[1]商品リスト!$A$5:$J$82,2,FALSE),"")</f>
        <v>我 々 我</v>
      </c>
      <c r="D8" s="4" t="str">
        <f>IFERROR(VLOOKUP(B8,[1]商品リスト!$A$5:$J$82,4,FALSE),"")</f>
        <v>中橋 ひまり</v>
      </c>
      <c r="E8" s="4" t="s">
        <v>59</v>
      </c>
      <c r="F8" s="5">
        <v>45870</v>
      </c>
      <c r="G8" s="6">
        <v>45961</v>
      </c>
    </row>
    <row r="9" spans="2:7" x14ac:dyDescent="0.45">
      <c r="B9" s="11" t="s">
        <v>35</v>
      </c>
      <c r="C9" s="4" t="str">
        <f>IFERROR(VLOOKUP(B9,[1]商品リスト!$A$5:$J$82,2,FALSE),"")</f>
        <v>あふれでるコトバ</v>
      </c>
      <c r="D9" s="4" t="str">
        <f>IFERROR(VLOOKUP(B9,[1]商品リスト!$A$5:$J$82,4,FALSE),"")</f>
        <v>中野 裕介</v>
      </c>
      <c r="E9" s="4" t="s">
        <v>40</v>
      </c>
      <c r="F9" s="5">
        <v>45789</v>
      </c>
      <c r="G9" s="6" t="s">
        <v>114</v>
      </c>
    </row>
    <row r="10" spans="2:7" x14ac:dyDescent="0.45">
      <c r="B10" s="11" t="s">
        <v>36</v>
      </c>
      <c r="C10" s="4" t="str">
        <f>IFERROR(VLOOKUP(B10,[1]商品リスト!$A$5:$J$82,2,FALSE),"")</f>
        <v>花</v>
      </c>
      <c r="D10" s="4" t="str">
        <f>IFERROR(VLOOKUP(B10,[1]商品リスト!$A$5:$J$82,4,FALSE),"")</f>
        <v>坂野 礼佳</v>
      </c>
      <c r="E10" s="4" t="s">
        <v>40</v>
      </c>
      <c r="F10" s="5">
        <v>45789</v>
      </c>
      <c r="G10" s="6" t="s">
        <v>114</v>
      </c>
    </row>
    <row r="11" spans="2:7" x14ac:dyDescent="0.45">
      <c r="B11" s="11" t="s">
        <v>71</v>
      </c>
      <c r="C11" s="4" t="str">
        <f>IFERROR(VLOOKUP(B11,[1]商品リスト!$A$5:$J$82,2,FALSE),"")</f>
        <v>オレンジの葉っぱ</v>
      </c>
      <c r="D11" s="4" t="str">
        <f>IFERROR(VLOOKUP(B11,[1]商品リスト!$A$5:$J$82,4,FALSE),"")</f>
        <v>橋本 侑磨</v>
      </c>
      <c r="E11" s="4" t="s">
        <v>40</v>
      </c>
      <c r="F11" s="5">
        <v>45789</v>
      </c>
      <c r="G11" s="6" t="s">
        <v>114</v>
      </c>
    </row>
    <row r="12" spans="2:7" x14ac:dyDescent="0.45">
      <c r="B12" s="11" t="s">
        <v>54</v>
      </c>
      <c r="C12" s="4" t="str">
        <f>IFERROR(VLOOKUP(B12,[1]商品リスト!$A$5:$J$82,2,FALSE),"")</f>
        <v>全ての音楽の響きと1人ひとりの管制塔</v>
      </c>
      <c r="D12" s="4" t="str">
        <f>IFERROR(VLOOKUP(B12,[1]商品リスト!$A$5:$J$82,4,FALSE),"")</f>
        <v>辻 観誠</v>
      </c>
      <c r="E12" s="4" t="s">
        <v>40</v>
      </c>
      <c r="F12" s="5">
        <v>45789</v>
      </c>
      <c r="G12" s="6" t="s">
        <v>114</v>
      </c>
    </row>
    <row r="13" spans="2:7" x14ac:dyDescent="0.45">
      <c r="B13" s="11" t="s">
        <v>74</v>
      </c>
      <c r="C13" s="4" t="str">
        <f>IFERROR(VLOOKUP(B13,[1]商品リスト!$A$5:$J$82,2,FALSE),"")</f>
        <v>全ての音楽の響きと1人ひとりの管制塔</v>
      </c>
      <c r="D13" s="4" t="str">
        <f>IFERROR(VLOOKUP(B13,[1]商品リスト!$A$5:$J$82,4,FALSE),"")</f>
        <v>辻 観誠</v>
      </c>
      <c r="E13" s="4" t="s">
        <v>45</v>
      </c>
      <c r="F13" s="5">
        <v>45809</v>
      </c>
      <c r="G13" s="6">
        <v>45930</v>
      </c>
    </row>
    <row r="14" spans="2:7" x14ac:dyDescent="0.45">
      <c r="B14" s="11" t="s">
        <v>69</v>
      </c>
      <c r="C14" s="4" t="str">
        <f>IFERROR(VLOOKUP(B14,[1]商品リスト!$A$5:$J$82,2,FALSE),"")</f>
        <v>レインボー</v>
      </c>
      <c r="D14" s="4" t="str">
        <f>IFERROR(VLOOKUP(B14,[1]商品リスト!$A$5:$J$82,4,FALSE),"")</f>
        <v>酒井 舞紀</v>
      </c>
      <c r="E14" s="4" t="s">
        <v>64</v>
      </c>
      <c r="F14" s="5">
        <v>45811</v>
      </c>
      <c r="G14" s="6" t="s">
        <v>114</v>
      </c>
    </row>
    <row r="15" spans="2:7" x14ac:dyDescent="0.45">
      <c r="B15" s="11" t="s">
        <v>70</v>
      </c>
      <c r="C15" s="4" t="str">
        <f>IFERROR(VLOOKUP(B15,[1]商品リスト!$A$5:$J$82,2,FALSE),"")</f>
        <v>見附島沖浪裏</v>
      </c>
      <c r="D15" s="4" t="str">
        <f>IFERROR(VLOOKUP(B15,[1]商品リスト!$A$5:$J$82,4,FALSE),"")</f>
        <v>谷口 輝弥</v>
      </c>
      <c r="E15" s="4" t="s">
        <v>64</v>
      </c>
      <c r="F15" s="5">
        <v>45811</v>
      </c>
      <c r="G15" s="6" t="s">
        <v>114</v>
      </c>
    </row>
    <row r="16" spans="2:7" x14ac:dyDescent="0.45">
      <c r="B16" s="11" t="s">
        <v>76</v>
      </c>
      <c r="C16" s="4" t="str">
        <f>IFERROR(VLOOKUP(B16,[1]商品リスト!$A$5:$J$82,2,FALSE),"")</f>
        <v>無題</v>
      </c>
      <c r="D16" s="4" t="str">
        <f>IFERROR(VLOOKUP(B16,[1]商品リスト!$A$5:$J$82,4,FALSE),"")</f>
        <v>根塚 善子</v>
      </c>
      <c r="E16" s="4" t="s">
        <v>75</v>
      </c>
      <c r="F16" s="5">
        <v>45819</v>
      </c>
      <c r="G16" s="6" t="s">
        <v>114</v>
      </c>
    </row>
    <row r="17" spans="2:7" x14ac:dyDescent="0.45">
      <c r="B17" s="11" t="s">
        <v>37</v>
      </c>
      <c r="C17" s="4" t="str">
        <f>IFERROR(VLOOKUP(B17,[1]商品リスト!$A$5:$J$82,2,FALSE),"")</f>
        <v>海の中にいる生き物</v>
      </c>
      <c r="D17" s="4" t="str">
        <f>IFERROR(VLOOKUP(B17,[1]商品リスト!$A$5:$J$82,4,FALSE),"")</f>
        <v>吉本 鼓涼</v>
      </c>
      <c r="E17" s="4" t="s">
        <v>85</v>
      </c>
      <c r="F17" s="5">
        <v>45828</v>
      </c>
      <c r="G17" s="6">
        <v>45898</v>
      </c>
    </row>
    <row r="18" spans="2:7" x14ac:dyDescent="0.45">
      <c r="B18" s="11" t="s">
        <v>6</v>
      </c>
      <c r="C18" s="4" t="str">
        <f>IFERROR(VLOOKUP(B18,[1]商品リスト!$A$5:$J$82,2,FALSE),"")</f>
        <v>森の中にいるアニマル</v>
      </c>
      <c r="D18" s="4" t="str">
        <f>IFERROR(VLOOKUP(B18,[1]商品リスト!$A$5:$J$82,4,FALSE),"")</f>
        <v>吉本 鼓涼</v>
      </c>
      <c r="E18" s="4" t="s">
        <v>85</v>
      </c>
      <c r="F18" s="5">
        <v>45828</v>
      </c>
      <c r="G18" s="6">
        <v>45898</v>
      </c>
    </row>
    <row r="19" spans="2:7" x14ac:dyDescent="0.45">
      <c r="B19" s="11" t="s">
        <v>22</v>
      </c>
      <c r="C19" s="4" t="str">
        <f>IFERROR(VLOOKUP(B19,[1]商品リスト!$A$5:$J$82,2,FALSE),"")</f>
        <v>僕の犬たち</v>
      </c>
      <c r="D19" s="4" t="str">
        <f>IFERROR(VLOOKUP(B19,[1]商品リスト!$A$5:$J$82,4,FALSE),"")</f>
        <v>宮田 卓弥</v>
      </c>
      <c r="E19" s="4" t="s">
        <v>85</v>
      </c>
      <c r="F19" s="5">
        <v>45828</v>
      </c>
      <c r="G19" s="6">
        <v>45898</v>
      </c>
    </row>
    <row r="20" spans="2:7" x14ac:dyDescent="0.45">
      <c r="B20" s="11" t="s">
        <v>26</v>
      </c>
      <c r="C20" s="4" t="str">
        <f>IFERROR(VLOOKUP(B20,[1]商品リスト!$A$5:$J$82,2,FALSE),"")</f>
        <v>クじら</v>
      </c>
      <c r="D20" s="4" t="str">
        <f>IFERROR(VLOOKUP(B20,[1]商品リスト!$A$5:$J$82,4,FALSE),"")</f>
        <v>西田 ☆ 隆星</v>
      </c>
      <c r="E20" s="4" t="s">
        <v>85</v>
      </c>
      <c r="F20" s="5">
        <v>45828</v>
      </c>
      <c r="G20" s="6">
        <v>45898</v>
      </c>
    </row>
    <row r="21" spans="2:7" x14ac:dyDescent="0.45">
      <c r="B21" s="11" t="s">
        <v>79</v>
      </c>
      <c r="C21" s="4" t="str">
        <f>IFERROR(VLOOKUP(B21,[1]商品リスト!$A$5:$J$82,2,FALSE),"")</f>
        <v>きょうりゅうアニメ</v>
      </c>
      <c r="D21" s="4" t="str">
        <f>IFERROR(VLOOKUP(B21,[1]商品リスト!$A$5:$J$82,4,FALSE),"")</f>
        <v>西田 ☆ 隆星</v>
      </c>
      <c r="E21" s="4" t="s">
        <v>85</v>
      </c>
      <c r="F21" s="5">
        <v>45828</v>
      </c>
      <c r="G21" s="6">
        <v>45898</v>
      </c>
    </row>
    <row r="22" spans="2:7" x14ac:dyDescent="0.45">
      <c r="B22" s="11" t="s">
        <v>28</v>
      </c>
      <c r="C22" s="4" t="str">
        <f>IFERROR(VLOOKUP(B22,[1]商品リスト!$A$5:$J$82,2,FALSE),"")</f>
        <v>福ろう</v>
      </c>
      <c r="D22" s="4" t="str">
        <f>IFERROR(VLOOKUP(B22,[1]商品リスト!$A$5:$J$82,4,FALSE),"")</f>
        <v>ひろし</v>
      </c>
      <c r="E22" s="4" t="s">
        <v>85</v>
      </c>
      <c r="F22" s="5">
        <v>45828</v>
      </c>
      <c r="G22" s="6">
        <v>45898</v>
      </c>
    </row>
    <row r="23" spans="2:7" x14ac:dyDescent="0.45">
      <c r="B23" s="11" t="s">
        <v>29</v>
      </c>
      <c r="C23" s="4" t="str">
        <f>IFERROR(VLOOKUP(B23,[1]商品リスト!$A$5:$J$82,2,FALSE),"")</f>
        <v>Sun Flowers</v>
      </c>
      <c r="D23" s="4" t="str">
        <f>IFERROR(VLOOKUP(B23,[1]商品リスト!$A$5:$J$82,4,FALSE),"")</f>
        <v>YOSHIYUKI SOHAMA</v>
      </c>
      <c r="E23" s="4" t="s">
        <v>42</v>
      </c>
      <c r="F23" s="5">
        <v>45839</v>
      </c>
      <c r="G23" s="6" t="s">
        <v>114</v>
      </c>
    </row>
    <row r="24" spans="2:7" x14ac:dyDescent="0.45">
      <c r="B24" s="11" t="s">
        <v>105</v>
      </c>
      <c r="C24" s="4" t="str">
        <f>IFERROR(VLOOKUP(B24,[1]商品リスト!$A$5:$J$82,2,FALSE),"")</f>
        <v>無題</v>
      </c>
      <c r="D24" s="4" t="str">
        <f>IFERROR(VLOOKUP(B24,[1]商品リスト!$A$5:$J$82,4,FALSE),"")</f>
        <v>小竹 裕佳</v>
      </c>
      <c r="E24" s="4" t="s">
        <v>46</v>
      </c>
      <c r="F24" s="5">
        <v>45839</v>
      </c>
      <c r="G24" s="6" t="s">
        <v>114</v>
      </c>
    </row>
    <row r="25" spans="2:7" x14ac:dyDescent="0.45">
      <c r="B25" s="11" t="s">
        <v>26</v>
      </c>
      <c r="C25" s="4" t="str">
        <f>IFERROR(VLOOKUP(B25,[1]商品リスト!$A$5:$J$82,2,FALSE),"")</f>
        <v>クじら</v>
      </c>
      <c r="D25" s="4" t="str">
        <f>IFERROR(VLOOKUP(B25,[1]商品リスト!$A$5:$J$82,4,FALSE),"")</f>
        <v>西田 ☆ 隆星</v>
      </c>
      <c r="E25" s="4" t="s">
        <v>46</v>
      </c>
      <c r="F25" s="5">
        <v>45839</v>
      </c>
      <c r="G25" s="6" t="s">
        <v>114</v>
      </c>
    </row>
    <row r="26" spans="2:7" x14ac:dyDescent="0.45">
      <c r="B26" s="11" t="s">
        <v>80</v>
      </c>
      <c r="C26" s="4" t="str">
        <f>IFERROR(VLOOKUP(B26,[1]商品リスト!$A$5:$J$82,2,FALSE),"")</f>
        <v>我 々 我</v>
      </c>
      <c r="D26" s="4" t="str">
        <f>IFERROR(VLOOKUP(B26,[1]商品リスト!$A$5:$J$82,4,FALSE),"")</f>
        <v>中橋 ひまり</v>
      </c>
      <c r="E26" s="4" t="s">
        <v>38</v>
      </c>
      <c r="F26" s="5">
        <v>45839</v>
      </c>
      <c r="G26" s="6">
        <v>45930</v>
      </c>
    </row>
    <row r="27" spans="2:7" x14ac:dyDescent="0.45">
      <c r="B27" s="11" t="s">
        <v>90</v>
      </c>
      <c r="C27" s="4" t="str">
        <f>IFERROR(VLOOKUP(B27,[1]商品リスト!$A$5:$J$82,2,FALSE),"")</f>
        <v>クじら</v>
      </c>
      <c r="D27" s="4" t="str">
        <f>IFERROR(VLOOKUP(B27,[1]商品リスト!$A$5:$J$82,4,FALSE),"")</f>
        <v>西田 ☆ 隆星</v>
      </c>
      <c r="E27" s="4" t="s">
        <v>44</v>
      </c>
      <c r="F27" s="5">
        <v>45839</v>
      </c>
      <c r="G27" s="6">
        <v>45930</v>
      </c>
    </row>
    <row r="28" spans="2:7" x14ac:dyDescent="0.45">
      <c r="B28" s="11" t="s">
        <v>36</v>
      </c>
      <c r="C28" s="4" t="str">
        <f>IFERROR(VLOOKUP(B28,[1]商品リスト!$A$5:$J$82,2,FALSE),"")</f>
        <v>花</v>
      </c>
      <c r="D28" s="4" t="str">
        <f>IFERROR(VLOOKUP(B28,[1]商品リスト!$A$5:$J$82,4,FALSE),"")</f>
        <v>坂野 礼佳</v>
      </c>
      <c r="E28" s="4" t="s">
        <v>58</v>
      </c>
      <c r="F28" s="5">
        <v>45839</v>
      </c>
      <c r="G28" s="6">
        <v>45930</v>
      </c>
    </row>
    <row r="29" spans="2:7" x14ac:dyDescent="0.45">
      <c r="B29" s="11" t="s">
        <v>77</v>
      </c>
      <c r="C29" s="4" t="str">
        <f>IFERROR(VLOOKUP(B29,[1]商品リスト!$A$5:$J$82,2,FALSE),"")</f>
        <v>フラッシュ</v>
      </c>
      <c r="D29" s="4" t="str">
        <f>IFERROR(VLOOKUP(B29,[1]商品リスト!$A$5:$J$82,4,FALSE),"")</f>
        <v>表 正樹</v>
      </c>
      <c r="E29" s="4" t="s">
        <v>58</v>
      </c>
      <c r="F29" s="5">
        <v>45839</v>
      </c>
      <c r="G29" s="6">
        <v>45930</v>
      </c>
    </row>
    <row r="30" spans="2:7" x14ac:dyDescent="0.45">
      <c r="B30" s="11" t="s">
        <v>67</v>
      </c>
      <c r="C30" s="4" t="str">
        <f>IFERROR(VLOOKUP(B30,[1]商品リスト!$A$5:$J$82,2,FALSE),"")</f>
        <v>夢と現実の本性</v>
      </c>
      <c r="D30" s="4" t="str">
        <f>IFERROR(VLOOKUP(B30,[1]商品リスト!$A$5:$J$82,4,FALSE),"")</f>
        <v>村田 久幸</v>
      </c>
      <c r="E30" s="4" t="s">
        <v>58</v>
      </c>
      <c r="F30" s="5">
        <v>45839</v>
      </c>
      <c r="G30" s="6">
        <v>45930</v>
      </c>
    </row>
    <row r="31" spans="2:7" x14ac:dyDescent="0.45">
      <c r="B31" s="11" t="s">
        <v>34</v>
      </c>
      <c r="C31" s="4" t="str">
        <f>IFERROR(VLOOKUP(B31,[1]商品リスト!$A$5:$J$82,2,FALSE),"")</f>
        <v>LOVE ENERGY</v>
      </c>
      <c r="D31" s="4" t="str">
        <f>IFERROR(VLOOKUP(B31,[1]商品リスト!$A$5:$J$82,4,FALSE),"")</f>
        <v>表 正樹</v>
      </c>
      <c r="E31" s="4" t="s">
        <v>58</v>
      </c>
      <c r="F31" s="5">
        <v>45839</v>
      </c>
      <c r="G31" s="6">
        <v>45930</v>
      </c>
    </row>
    <row r="32" spans="2:7" x14ac:dyDescent="0.45">
      <c r="B32" s="11" t="s">
        <v>35</v>
      </c>
      <c r="C32" s="4" t="str">
        <f>IFERROR(VLOOKUP(B32,[1]商品リスト!$A$5:$J$82,2,FALSE),"")</f>
        <v>あふれでるコトバ</v>
      </c>
      <c r="D32" s="4" t="str">
        <f>IFERROR(VLOOKUP(B32,[1]商品リスト!$A$5:$J$82,4,FALSE),"")</f>
        <v>中野 裕介</v>
      </c>
      <c r="E32" s="4" t="s">
        <v>58</v>
      </c>
      <c r="F32" s="5">
        <v>45839</v>
      </c>
      <c r="G32" s="6">
        <v>45930</v>
      </c>
    </row>
    <row r="33" spans="2:7" x14ac:dyDescent="0.45">
      <c r="B33" s="11" t="s">
        <v>53</v>
      </c>
      <c r="C33" s="4" t="str">
        <f>IFERROR(VLOOKUP(B33,[1]商品リスト!$A$5:$J$82,2,FALSE),"")</f>
        <v>春のリンゴ</v>
      </c>
      <c r="D33" s="4" t="str">
        <f>IFERROR(VLOOKUP(B33,[1]商品リスト!$A$5:$J$82,4,FALSE),"")</f>
        <v>野村 和美</v>
      </c>
      <c r="E33" s="4" t="s">
        <v>58</v>
      </c>
      <c r="F33" s="5">
        <v>45839</v>
      </c>
      <c r="G33" s="6">
        <v>45930</v>
      </c>
    </row>
    <row r="34" spans="2:7" x14ac:dyDescent="0.45">
      <c r="B34" s="11" t="s">
        <v>60</v>
      </c>
      <c r="C34" s="4" t="str">
        <f>IFERROR(VLOOKUP(B34,[1]商品リスト!$A$5:$J$82,2,FALSE),"")</f>
        <v>カラフルひまわり</v>
      </c>
      <c r="D34" s="4" t="str">
        <f>IFERROR(VLOOKUP(B34,[1]商品リスト!$A$5:$J$82,4,FALSE),"")</f>
        <v>勝田 健吾</v>
      </c>
      <c r="E34" s="4" t="s">
        <v>58</v>
      </c>
      <c r="F34" s="5">
        <v>45839</v>
      </c>
      <c r="G34" s="6">
        <v>45930</v>
      </c>
    </row>
    <row r="35" spans="2:7" x14ac:dyDescent="0.45">
      <c r="B35" s="11" t="s">
        <v>28</v>
      </c>
      <c r="C35" s="4" t="str">
        <f>IFERROR(VLOOKUP(B35,[1]商品リスト!$A$5:$J$82,2,FALSE),"")</f>
        <v>福ろう</v>
      </c>
      <c r="D35" s="4" t="str">
        <f>IFERROR(VLOOKUP(B35,[1]商品リスト!$A$5:$J$82,4,FALSE),"")</f>
        <v>ひろし</v>
      </c>
      <c r="E35" s="4" t="s">
        <v>58</v>
      </c>
      <c r="F35" s="5">
        <v>45839</v>
      </c>
      <c r="G35" s="6">
        <v>45930</v>
      </c>
    </row>
    <row r="36" spans="2:7" x14ac:dyDescent="0.45">
      <c r="B36" s="11" t="s">
        <v>32</v>
      </c>
      <c r="C36" s="4" t="str">
        <f>IFERROR(VLOOKUP(B36,[1]商品リスト!$A$5:$J$82,2,FALSE),"")</f>
        <v>生まれる</v>
      </c>
      <c r="D36" s="4" t="str">
        <f>IFERROR(VLOOKUP(B36,[1]商品リスト!$A$5:$J$82,4,FALSE),"")</f>
        <v>宮谷 和佳</v>
      </c>
      <c r="E36" s="4" t="s">
        <v>58</v>
      </c>
      <c r="F36" s="5">
        <v>45839</v>
      </c>
      <c r="G36" s="6">
        <v>45930</v>
      </c>
    </row>
    <row r="37" spans="2:7" x14ac:dyDescent="0.45">
      <c r="B37" s="11" t="s">
        <v>26</v>
      </c>
      <c r="C37" s="4" t="str">
        <f>IFERROR(VLOOKUP(B37,[1]商品リスト!$A$5:$J$82,2,FALSE),"")</f>
        <v>クじら</v>
      </c>
      <c r="D37" s="4" t="str">
        <f>IFERROR(VLOOKUP(B37,[1]商品リスト!$A$5:$J$82,4,FALSE),"")</f>
        <v>西田 ☆ 隆星</v>
      </c>
      <c r="E37" s="4" t="s">
        <v>58</v>
      </c>
      <c r="F37" s="5">
        <v>45839</v>
      </c>
      <c r="G37" s="6">
        <v>45930</v>
      </c>
    </row>
    <row r="38" spans="2:7" x14ac:dyDescent="0.45">
      <c r="B38" s="11" t="s">
        <v>31</v>
      </c>
      <c r="C38" s="4" t="str">
        <f>IFERROR(VLOOKUP(B38,[1]商品リスト!$A$5:$J$82,2,FALSE),"")</f>
        <v>金沢城</v>
      </c>
      <c r="D38" s="4" t="str">
        <f>IFERROR(VLOOKUP(B38,[1]商品リスト!$A$5:$J$82,4,FALSE),"")</f>
        <v>コマトク中2Aチーム</v>
      </c>
      <c r="E38" s="4" t="s">
        <v>58</v>
      </c>
      <c r="F38" s="5">
        <v>45839</v>
      </c>
      <c r="G38" s="6">
        <v>45930</v>
      </c>
    </row>
    <row r="39" spans="2:7" x14ac:dyDescent="0.45">
      <c r="B39" s="11" t="s">
        <v>29</v>
      </c>
      <c r="C39" s="4" t="str">
        <f>IFERROR(VLOOKUP(B39,[1]商品リスト!$A$5:$J$82,2,FALSE),"")</f>
        <v>Sun Flowers</v>
      </c>
      <c r="D39" s="4" t="str">
        <f>IFERROR(VLOOKUP(B39,[1]商品リスト!$A$5:$J$82,4,FALSE),"")</f>
        <v>YOSHIYUKI SOHAMA</v>
      </c>
      <c r="E39" s="4" t="s">
        <v>58</v>
      </c>
      <c r="F39" s="5">
        <v>45839</v>
      </c>
      <c r="G39" s="6">
        <v>45930</v>
      </c>
    </row>
    <row r="40" spans="2:7" x14ac:dyDescent="0.45">
      <c r="B40" s="11" t="s">
        <v>30</v>
      </c>
      <c r="C40" s="4" t="str">
        <f>IFERROR(VLOOKUP(B40,[1]商品リスト!$A$5:$J$82,2,FALSE),"")</f>
        <v>野生の王国</v>
      </c>
      <c r="D40" s="4" t="str">
        <f>IFERROR(VLOOKUP(B40,[1]商品リスト!$A$5:$J$82,4,FALSE),"")</f>
        <v>中山 佳子</v>
      </c>
      <c r="E40" s="4" t="s">
        <v>58</v>
      </c>
      <c r="F40" s="5">
        <v>45839</v>
      </c>
      <c r="G40" s="6">
        <v>45930</v>
      </c>
    </row>
    <row r="41" spans="2:7" x14ac:dyDescent="0.45">
      <c r="B41" s="11" t="s">
        <v>27</v>
      </c>
      <c r="C41" s="4" t="str">
        <f>IFERROR(VLOOKUP(B41,[1]商品リスト!$A$5:$J$82,2,FALSE),"")</f>
        <v>色のある世界</v>
      </c>
      <c r="D41" s="4" t="str">
        <f>IFERROR(VLOOKUP(B41,[1]商品リスト!$A$5:$J$82,4,FALSE),"")</f>
        <v>山崎 慶功</v>
      </c>
      <c r="E41" s="4" t="s">
        <v>58</v>
      </c>
      <c r="F41" s="5">
        <v>45839</v>
      </c>
      <c r="G41" s="6">
        <v>45930</v>
      </c>
    </row>
    <row r="42" spans="2:7" x14ac:dyDescent="0.45">
      <c r="B42" s="11" t="s">
        <v>33</v>
      </c>
      <c r="C42" s="4" t="str">
        <f>IFERROR(VLOOKUP(B42,[1]商品リスト!$A$5:$J$82,2,FALSE),"")</f>
        <v>無題</v>
      </c>
      <c r="D42" s="4" t="str">
        <f>IFERROR(VLOOKUP(B42,[1]商品リスト!$A$5:$J$82,4,FALSE),"")</f>
        <v>原 貴弘</v>
      </c>
      <c r="E42" s="4" t="s">
        <v>58</v>
      </c>
      <c r="F42" s="5">
        <v>45839</v>
      </c>
      <c r="G42" s="6">
        <v>45930</v>
      </c>
    </row>
    <row r="43" spans="2:7" x14ac:dyDescent="0.45">
      <c r="B43" s="11" t="s">
        <v>19</v>
      </c>
      <c r="C43" s="4" t="str">
        <f>IFERROR(VLOOKUP(B43,[1]商品リスト!$A$5:$J$82,2,FALSE),"")</f>
        <v>チューリップ</v>
      </c>
      <c r="D43" s="4" t="str">
        <f>IFERROR(VLOOKUP(B43,[1]商品リスト!$A$5:$J$82,4,FALSE),"")</f>
        <v>能谷 さやか</v>
      </c>
      <c r="E43" s="4" t="s">
        <v>58</v>
      </c>
      <c r="F43" s="5">
        <v>45839</v>
      </c>
      <c r="G43" s="6">
        <v>45930</v>
      </c>
    </row>
    <row r="44" spans="2:7" x14ac:dyDescent="0.45">
      <c r="B44" s="11" t="s">
        <v>17</v>
      </c>
      <c r="C44" s="4" t="str">
        <f>IFERROR(VLOOKUP(B44,[1]商品リスト!$A$5:$J$82,2,FALSE),"")</f>
        <v>私の好きな世界</v>
      </c>
      <c r="D44" s="4" t="str">
        <f>IFERROR(VLOOKUP(B44,[1]商品リスト!$A$5:$J$82,4,FALSE),"")</f>
        <v>岡田 春香</v>
      </c>
      <c r="E44" s="14" t="s">
        <v>58</v>
      </c>
      <c r="F44" s="5">
        <v>45839</v>
      </c>
      <c r="G44" s="6">
        <v>45930</v>
      </c>
    </row>
    <row r="45" spans="2:7" x14ac:dyDescent="0.45">
      <c r="B45" s="11" t="s">
        <v>16</v>
      </c>
      <c r="C45" s="4" t="str">
        <f>IFERROR(VLOOKUP(B45,[1]商品リスト!$A$5:$J$82,2,FALSE),"")</f>
        <v>無題</v>
      </c>
      <c r="D45" s="4" t="str">
        <f>IFERROR(VLOOKUP(B45,[1]商品リスト!$A$5:$J$82,4,FALSE),"")</f>
        <v>九里 雄也</v>
      </c>
      <c r="E45" s="4" t="s">
        <v>58</v>
      </c>
      <c r="F45" s="5">
        <v>45839</v>
      </c>
      <c r="G45" s="6">
        <v>45930</v>
      </c>
    </row>
    <row r="46" spans="2:7" x14ac:dyDescent="0.45">
      <c r="B46" s="11" t="s">
        <v>20</v>
      </c>
      <c r="C46" s="4" t="str">
        <f>IFERROR(VLOOKUP(B46,[1]商品リスト!$A$5:$J$82,2,FALSE),"")</f>
        <v>アジサイ</v>
      </c>
      <c r="D46" s="4" t="str">
        <f>IFERROR(VLOOKUP(B46,[1]商品リスト!$A$5:$J$82,4,FALSE),"")</f>
        <v>仲川 瑞穂</v>
      </c>
      <c r="E46" s="4" t="s">
        <v>58</v>
      </c>
      <c r="F46" s="5">
        <v>45839</v>
      </c>
      <c r="G46" s="6">
        <v>45930</v>
      </c>
    </row>
    <row r="47" spans="2:7" x14ac:dyDescent="0.45">
      <c r="B47" s="11" t="s">
        <v>15</v>
      </c>
      <c r="C47" s="4" t="str">
        <f>IFERROR(VLOOKUP(B47,[1]商品リスト!$A$5:$J$82,2,FALSE),"")</f>
        <v>無題</v>
      </c>
      <c r="D47" s="4" t="str">
        <f>IFERROR(VLOOKUP(B47,[1]商品リスト!$A$5:$J$82,4,FALSE),"")</f>
        <v>大河</v>
      </c>
      <c r="E47" s="4" t="s">
        <v>58</v>
      </c>
      <c r="F47" s="5">
        <v>45839</v>
      </c>
      <c r="G47" s="6">
        <v>45930</v>
      </c>
    </row>
    <row r="48" spans="2:7" x14ac:dyDescent="0.45">
      <c r="B48" s="11" t="s">
        <v>7</v>
      </c>
      <c r="C48" s="4" t="str">
        <f>IFERROR(VLOOKUP(B48,[1]商品リスト!$A$5:$J$82,2,FALSE),"")</f>
        <v>学校の樹木</v>
      </c>
      <c r="D48" s="4" t="str">
        <f>IFERROR(VLOOKUP(B48,[1]商品リスト!$A$5:$J$82,4,FALSE),"")</f>
        <v>谷口 輝弥</v>
      </c>
      <c r="E48" s="4" t="s">
        <v>58</v>
      </c>
      <c r="F48" s="5">
        <v>45839</v>
      </c>
      <c r="G48" s="6">
        <v>45930</v>
      </c>
    </row>
    <row r="49" spans="2:7" x14ac:dyDescent="0.45">
      <c r="B49" s="11" t="s">
        <v>11</v>
      </c>
      <c r="C49" s="4" t="str">
        <f>IFERROR(VLOOKUP(B49,[1]商品リスト!$A$5:$J$82,2,FALSE),"")</f>
        <v>無題</v>
      </c>
      <c r="D49" s="4" t="str">
        <f>IFERROR(VLOOKUP(B49,[1]商品リスト!$A$5:$J$82,4,FALSE),"")</f>
        <v>片山 絋司</v>
      </c>
      <c r="E49" s="4" t="s">
        <v>58</v>
      </c>
      <c r="F49" s="5">
        <v>45839</v>
      </c>
      <c r="G49" s="6">
        <v>45930</v>
      </c>
    </row>
    <row r="50" spans="2:7" x14ac:dyDescent="0.45">
      <c r="B50" s="11" t="s">
        <v>18</v>
      </c>
      <c r="C50" s="4" t="str">
        <f>IFERROR(VLOOKUP(B50,[1]商品リスト!$A$5:$J$82,2,FALSE),"")</f>
        <v>スイカ</v>
      </c>
      <c r="D50" s="4" t="str">
        <f>IFERROR(VLOOKUP(B50,[1]商品リスト!$A$5:$J$82,4,FALSE),"")</f>
        <v>野村 美保子</v>
      </c>
      <c r="E50" s="4" t="s">
        <v>58</v>
      </c>
      <c r="F50" s="5">
        <v>45839</v>
      </c>
      <c r="G50" s="6">
        <v>45930</v>
      </c>
    </row>
    <row r="51" spans="2:7" x14ac:dyDescent="0.45">
      <c r="B51" s="14" t="s">
        <v>13</v>
      </c>
      <c r="C51" s="4" t="str">
        <f>IFERROR(VLOOKUP(B51,[1]商品リスト!$A$5:$J$82,2,FALSE),"")</f>
        <v>無題</v>
      </c>
      <c r="D51" s="4" t="str">
        <f>IFERROR(VLOOKUP(B51,[1]商品リスト!$A$5:$J$82,4,FALSE),"")</f>
        <v>船橋 映</v>
      </c>
      <c r="E51" s="4" t="s">
        <v>58</v>
      </c>
      <c r="F51" s="5">
        <v>45839</v>
      </c>
      <c r="G51" s="6">
        <v>45930</v>
      </c>
    </row>
    <row r="52" spans="2:7" x14ac:dyDescent="0.45">
      <c r="B52" s="14" t="s">
        <v>10</v>
      </c>
      <c r="C52" s="4" t="str">
        <f>IFERROR(VLOOKUP(B52,[1]商品リスト!$A$5:$J$82,2,FALSE),"")</f>
        <v>無題</v>
      </c>
      <c r="D52" s="4" t="str">
        <f>IFERROR(VLOOKUP(B52,[1]商品リスト!$A$5:$J$82,4,FALSE),"")</f>
        <v>片山 絋司</v>
      </c>
      <c r="E52" s="4" t="s">
        <v>58</v>
      </c>
      <c r="F52" s="5">
        <v>45839</v>
      </c>
      <c r="G52" s="6">
        <v>45930</v>
      </c>
    </row>
    <row r="53" spans="2:7" x14ac:dyDescent="0.45">
      <c r="B53" s="11" t="s">
        <v>23</v>
      </c>
      <c r="C53" s="4" t="str">
        <f>IFERROR(VLOOKUP(B53,[1]商品リスト!$A$5:$J$82,2,FALSE),"")</f>
        <v>ふわふわのケイトウ</v>
      </c>
      <c r="D53" s="4" t="str">
        <f>IFERROR(VLOOKUP(B53,[1]商品リスト!$A$5:$J$82,4,FALSE),"")</f>
        <v>市川 英和</v>
      </c>
      <c r="E53" s="4" t="s">
        <v>58</v>
      </c>
      <c r="F53" s="5">
        <v>45839</v>
      </c>
      <c r="G53" s="6">
        <v>45930</v>
      </c>
    </row>
    <row r="54" spans="2:7" x14ac:dyDescent="0.45">
      <c r="B54" s="11" t="s">
        <v>8</v>
      </c>
      <c r="C54" s="4" t="str">
        <f>IFERROR(VLOOKUP(B54,[1]商品リスト!$A$5:$J$82,2,FALSE),"")</f>
        <v>無題</v>
      </c>
      <c r="D54" s="4" t="str">
        <f>IFERROR(VLOOKUP(B54,[1]商品リスト!$A$5:$J$82,4,FALSE),"")</f>
        <v>小竹 裕佳</v>
      </c>
      <c r="E54" s="4" t="s">
        <v>58</v>
      </c>
      <c r="F54" s="5">
        <v>45839</v>
      </c>
      <c r="G54" s="6">
        <v>45930</v>
      </c>
    </row>
    <row r="55" spans="2:7" x14ac:dyDescent="0.45">
      <c r="B55" s="11" t="s">
        <v>14</v>
      </c>
      <c r="C55" s="4" t="str">
        <f>IFERROR(VLOOKUP(B55,[1]商品リスト!$A$5:$J$82,2,FALSE),"")</f>
        <v>無題</v>
      </c>
      <c r="D55" s="4" t="str">
        <f>IFERROR(VLOOKUP(B55,[1]商品リスト!$A$5:$J$82,4,FALSE),"")</f>
        <v>きーたん</v>
      </c>
      <c r="E55" s="4" t="s">
        <v>58</v>
      </c>
      <c r="F55" s="5">
        <v>45839</v>
      </c>
      <c r="G55" s="6">
        <v>45930</v>
      </c>
    </row>
    <row r="56" spans="2:7" x14ac:dyDescent="0.45">
      <c r="B56" s="11" t="s">
        <v>21</v>
      </c>
      <c r="C56" s="4" t="str">
        <f>IFERROR(VLOOKUP(B56,[1]商品リスト!$A$5:$J$82,2,FALSE),"")</f>
        <v>カラフルうさぎ</v>
      </c>
      <c r="D56" s="4" t="str">
        <f>IFERROR(VLOOKUP(B56,[1]商品リスト!$A$5:$J$82,4,FALSE),"")</f>
        <v>三谷 里奈子</v>
      </c>
      <c r="E56" s="4" t="s">
        <v>58</v>
      </c>
      <c r="F56" s="5">
        <v>45839</v>
      </c>
      <c r="G56" s="6">
        <v>45930</v>
      </c>
    </row>
    <row r="57" spans="2:7" x14ac:dyDescent="0.45">
      <c r="B57" s="11" t="s">
        <v>5</v>
      </c>
      <c r="C57" s="4" t="str">
        <f>IFERROR(VLOOKUP(B57,[1]商品リスト!$A$5:$J$82,2,FALSE),"")</f>
        <v>レインボー</v>
      </c>
      <c r="D57" s="4" t="str">
        <f>IFERROR(VLOOKUP(B57,[1]商品リスト!$A$5:$J$82,4,FALSE),"")</f>
        <v>酒井 舞紀</v>
      </c>
      <c r="E57" s="4" t="s">
        <v>58</v>
      </c>
      <c r="F57" s="5">
        <v>45839</v>
      </c>
      <c r="G57" s="6">
        <v>45930</v>
      </c>
    </row>
    <row r="58" spans="2:7" x14ac:dyDescent="0.45">
      <c r="B58" s="11" t="s">
        <v>12</v>
      </c>
      <c r="C58" s="4" t="str">
        <f>IFERROR(VLOOKUP(B58,[1]商品リスト!$A$5:$J$82,2,FALSE),"")</f>
        <v>無題</v>
      </c>
      <c r="D58" s="4" t="str">
        <f>IFERROR(VLOOKUP(B58,[1]商品リスト!$A$5:$J$82,4,FALSE),"")</f>
        <v>森 由香里</v>
      </c>
      <c r="E58" s="4" t="s">
        <v>58</v>
      </c>
      <c r="F58" s="5">
        <v>45839</v>
      </c>
      <c r="G58" s="6">
        <v>45930</v>
      </c>
    </row>
    <row r="59" spans="2:7" x14ac:dyDescent="0.45">
      <c r="B59" s="11" t="s">
        <v>9</v>
      </c>
      <c r="C59" s="4" t="str">
        <f>IFERROR(VLOOKUP(B59,[1]商品リスト!$A$5:$J$82,2,FALSE),"")</f>
        <v>無題</v>
      </c>
      <c r="D59" s="4" t="str">
        <f>IFERROR(VLOOKUP(B59,[1]商品リスト!$A$5:$J$82,4,FALSE),"")</f>
        <v>石本 康子</v>
      </c>
      <c r="E59" s="4" t="s">
        <v>58</v>
      </c>
      <c r="F59" s="5">
        <v>45839</v>
      </c>
      <c r="G59" s="6">
        <v>45930</v>
      </c>
    </row>
    <row r="60" spans="2:7" x14ac:dyDescent="0.45">
      <c r="B60" s="11" t="s">
        <v>52</v>
      </c>
      <c r="C60" s="4" t="str">
        <f>IFERROR(VLOOKUP(B60,[1]商品リスト!$A$5:$J$82,2,FALSE),"")</f>
        <v>つづみ門</v>
      </c>
      <c r="D60" s="4" t="str">
        <f>IFERROR(VLOOKUP(B60,[1]商品リスト!$A$5:$J$82,4,FALSE),"")</f>
        <v>YOSHIYUKI SOHAMA</v>
      </c>
      <c r="E60" s="4" t="s">
        <v>58</v>
      </c>
      <c r="F60" s="5">
        <v>45839</v>
      </c>
      <c r="G60" s="6">
        <v>45930</v>
      </c>
    </row>
    <row r="61" spans="2:7" x14ac:dyDescent="0.45">
      <c r="B61" s="11" t="s">
        <v>78</v>
      </c>
      <c r="C61" s="4" t="str">
        <f>IFERROR(VLOOKUP(B61,[1]商品リスト!$A$5:$J$82,2,FALSE),"")</f>
        <v>兼六園</v>
      </c>
      <c r="D61" s="4" t="str">
        <f>IFERROR(VLOOKUP(B61,[1]商品リスト!$A$5:$J$82,4,FALSE),"")</f>
        <v>コマトク中2Bチーム</v>
      </c>
      <c r="E61" s="4" t="s">
        <v>58</v>
      </c>
      <c r="F61" s="5">
        <v>45839</v>
      </c>
      <c r="G61" s="6">
        <v>45930</v>
      </c>
    </row>
    <row r="62" spans="2:7" x14ac:dyDescent="0.45">
      <c r="B62" s="11" t="s">
        <v>79</v>
      </c>
      <c r="C62" s="4" t="str">
        <f>IFERROR(VLOOKUP(B62,[1]商品リスト!$A$5:$J$82,2,FALSE),"")</f>
        <v>きょうりゅうアニメ</v>
      </c>
      <c r="D62" s="4" t="str">
        <f>IFERROR(VLOOKUP(B62,[1]商品リスト!$A$5:$J$82,4,FALSE),"")</f>
        <v>西田 ☆ 隆星</v>
      </c>
      <c r="E62" s="4" t="s">
        <v>58</v>
      </c>
      <c r="F62" s="5">
        <v>45839</v>
      </c>
      <c r="G62" s="6">
        <v>45930</v>
      </c>
    </row>
    <row r="63" spans="2:7" x14ac:dyDescent="0.45">
      <c r="B63" s="11" t="s">
        <v>65</v>
      </c>
      <c r="C63" s="4" t="str">
        <f>IFERROR(VLOOKUP(B63,[1]商品リスト!$A$5:$J$82,2,FALSE),"")</f>
        <v>我 々 我</v>
      </c>
      <c r="D63" s="4" t="str">
        <f>IFERROR(VLOOKUP(B63,[1]商品リスト!$A$5:$J$82,4,FALSE),"")</f>
        <v>中橋 ひまり</v>
      </c>
      <c r="E63" s="4" t="s">
        <v>58</v>
      </c>
      <c r="F63" s="5">
        <v>45839</v>
      </c>
      <c r="G63" s="6">
        <v>45930</v>
      </c>
    </row>
    <row r="64" spans="2:7" x14ac:dyDescent="0.45">
      <c r="B64" s="11" t="s">
        <v>20</v>
      </c>
      <c r="C64" s="4" t="str">
        <f>IFERROR(VLOOKUP(B64,[1]商品リスト!$A$5:$J$82,2,FALSE),"")</f>
        <v>アジサイ</v>
      </c>
      <c r="D64" s="4" t="str">
        <f>IFERROR(VLOOKUP(B64,[1]商品リスト!$A$5:$J$82,4,FALSE),"")</f>
        <v>仲川 瑞穂</v>
      </c>
      <c r="E64" s="4" t="s">
        <v>55</v>
      </c>
      <c r="F64" s="5">
        <v>45839</v>
      </c>
      <c r="G64" s="6">
        <v>45900</v>
      </c>
    </row>
    <row r="65" spans="2:7" x14ac:dyDescent="0.45">
      <c r="B65" s="11" t="s">
        <v>81</v>
      </c>
      <c r="C65" s="4" t="str">
        <f>IFERROR(VLOOKUP(B65,[1]商品リスト!$A$5:$J$82,2,FALSE),"")</f>
        <v>お菓子の家</v>
      </c>
      <c r="D65" s="4" t="str">
        <f>IFERROR(VLOOKUP(B65,[1]商品リスト!$A$5:$J$82,4,FALSE),"")</f>
        <v>大家 港生</v>
      </c>
      <c r="E65" s="4" t="s">
        <v>55</v>
      </c>
      <c r="F65" s="5">
        <v>45839</v>
      </c>
      <c r="G65" s="6">
        <v>45900</v>
      </c>
    </row>
    <row r="66" spans="2:7" x14ac:dyDescent="0.45">
      <c r="B66" s="15" t="s">
        <v>82</v>
      </c>
      <c r="C66" s="4" t="str">
        <f>IFERROR(VLOOKUP(B66,[1]商品リスト!$A$5:$J$82,2,FALSE),"")</f>
        <v>カニ</v>
      </c>
      <c r="D66" s="4" t="str">
        <f>IFERROR(VLOOKUP(B66,[1]商品リスト!$A$5:$J$82,4,FALSE),"")</f>
        <v>亀田 和宏</v>
      </c>
      <c r="E66" s="4" t="s">
        <v>56</v>
      </c>
      <c r="F66" s="5">
        <v>45839</v>
      </c>
      <c r="G66" s="6">
        <v>45900</v>
      </c>
    </row>
    <row r="67" spans="2:7" x14ac:dyDescent="0.45">
      <c r="B67" s="15" t="s">
        <v>83</v>
      </c>
      <c r="C67" s="4" t="str">
        <f>IFERROR(VLOOKUP(B67,[1]商品リスト!$A$5:$J$82,2,FALSE),"")</f>
        <v>僕の犬たち</v>
      </c>
      <c r="D67" s="4" t="str">
        <f>IFERROR(VLOOKUP(B67,[1]商品リスト!$A$5:$J$82,4,FALSE),"")</f>
        <v>宮田 卓弥</v>
      </c>
      <c r="E67" s="4" t="s">
        <v>56</v>
      </c>
      <c r="F67" s="5">
        <v>45839</v>
      </c>
      <c r="G67" s="6">
        <v>45900</v>
      </c>
    </row>
    <row r="68" spans="2:7" x14ac:dyDescent="0.45">
      <c r="B68" s="11" t="s">
        <v>77</v>
      </c>
      <c r="C68" s="4" t="str">
        <f>IFERROR(VLOOKUP(B68,[1]商品リスト!$A$5:$J$82,2,FALSE),"")</f>
        <v>フラッシュ</v>
      </c>
      <c r="D68" s="4" t="str">
        <f>IFERROR(VLOOKUP(B68,[1]商品リスト!$A$5:$J$82,4,FALSE),"")</f>
        <v>表 正樹</v>
      </c>
      <c r="E68" s="4" t="s">
        <v>57</v>
      </c>
      <c r="F68" s="5">
        <v>45839</v>
      </c>
      <c r="G68" s="6">
        <v>45900</v>
      </c>
    </row>
    <row r="69" spans="2:7" x14ac:dyDescent="0.45">
      <c r="B69" s="11" t="s">
        <v>84</v>
      </c>
      <c r="C69" s="4" t="str">
        <f>IFERROR(VLOOKUP(B69,[1]商品リスト!$A$5:$J$82,2,FALSE),"")</f>
        <v>無題</v>
      </c>
      <c r="D69" s="4" t="str">
        <f>IFERROR(VLOOKUP(B69,[1]商品リスト!$A$5:$J$82,4,FALSE),"")</f>
        <v>川上 凌也</v>
      </c>
      <c r="E69" s="4" t="s">
        <v>57</v>
      </c>
      <c r="F69" s="5">
        <v>45839</v>
      </c>
      <c r="G69" s="6">
        <v>45900</v>
      </c>
    </row>
    <row r="70" spans="2:7" x14ac:dyDescent="0.45">
      <c r="B70" s="11" t="s">
        <v>109</v>
      </c>
      <c r="C70" s="4" t="str">
        <f>IFERROR(VLOOKUP(B70,[1]商品リスト!$A$5:$J$82,2,FALSE),"")</f>
        <v>リスのランチ</v>
      </c>
      <c r="D70" s="4" t="str">
        <f>IFERROR(VLOOKUP(B70,[1]商品リスト!$A$5:$J$82,4,FALSE),"")</f>
        <v>崎田 智史</v>
      </c>
      <c r="E70" s="4" t="s">
        <v>113</v>
      </c>
      <c r="F70" s="5">
        <v>45848</v>
      </c>
      <c r="G70" s="6">
        <v>45898</v>
      </c>
    </row>
    <row r="71" spans="2:7" x14ac:dyDescent="0.45">
      <c r="B71" s="11" t="s">
        <v>6</v>
      </c>
      <c r="C71" s="4" t="str">
        <f>IFERROR(VLOOKUP(B71,[1]商品リスト!$A$5:$J$82,2,FALSE),"")</f>
        <v>森の中にいるアニマル</v>
      </c>
      <c r="D71" s="4" t="str">
        <f>IFERROR(VLOOKUP(B71,[1]商品リスト!$A$5:$J$82,4,FALSE),"")</f>
        <v>吉本 鼓涼</v>
      </c>
      <c r="E71" s="4" t="s">
        <v>113</v>
      </c>
      <c r="F71" s="5">
        <v>45848</v>
      </c>
      <c r="G71" s="6">
        <v>45898</v>
      </c>
    </row>
    <row r="72" spans="2:7" x14ac:dyDescent="0.45">
      <c r="B72" s="11" t="s">
        <v>92</v>
      </c>
      <c r="C72" s="4" t="str">
        <f>IFERROR(VLOOKUP(B72,[1]商品リスト!$A$5:$J$82,2,FALSE),"")</f>
        <v>見附島沖浪裏</v>
      </c>
      <c r="D72" s="4" t="str">
        <f>IFERROR(VLOOKUP(B72,[1]商品リスト!$A$5:$J$82,4,FALSE),"")</f>
        <v>谷口 輝弥</v>
      </c>
      <c r="E72" s="4" t="s">
        <v>113</v>
      </c>
      <c r="F72" s="5">
        <v>45848</v>
      </c>
      <c r="G72" s="6">
        <v>45898</v>
      </c>
    </row>
    <row r="73" spans="2:7" x14ac:dyDescent="0.45">
      <c r="B73" s="11" t="s">
        <v>110</v>
      </c>
      <c r="C73" s="4" t="str">
        <f>IFERROR(VLOOKUP(B73,[1]商品リスト!$A$5:$J$82,2,FALSE),"")</f>
        <v>地球の楽器と宇宙が奏でる音色</v>
      </c>
      <c r="D73" s="4" t="str">
        <f>IFERROR(VLOOKUP(B73,[1]商品リスト!$A$5:$J$82,4,FALSE),"")</f>
        <v>辻 観誠</v>
      </c>
      <c r="E73" s="4" t="s">
        <v>113</v>
      </c>
      <c r="F73" s="5">
        <v>45848</v>
      </c>
      <c r="G73" s="6">
        <v>45898</v>
      </c>
    </row>
    <row r="74" spans="2:7" x14ac:dyDescent="0.45">
      <c r="B74" s="11" t="s">
        <v>111</v>
      </c>
      <c r="C74" s="4" t="str">
        <f>IFERROR(VLOOKUP(B74,[1]商品リスト!$A$5:$J$82,2,FALSE),"")</f>
        <v>無題</v>
      </c>
      <c r="D74" s="4" t="str">
        <f>IFERROR(VLOOKUP(B74,[1]商品リスト!$A$5:$J$82,4,FALSE),"")</f>
        <v>野村 敏宏</v>
      </c>
      <c r="E74" s="4" t="s">
        <v>113</v>
      </c>
      <c r="F74" s="5">
        <v>45848</v>
      </c>
      <c r="G74" s="6">
        <v>45898</v>
      </c>
    </row>
    <row r="75" spans="2:7" x14ac:dyDescent="0.45">
      <c r="B75" s="11" t="s">
        <v>112</v>
      </c>
      <c r="C75" s="4" t="str">
        <f>IFERROR(VLOOKUP(B75,[1]商品リスト!$A$5:$J$82,2,FALSE),"")</f>
        <v>アイちゃんとクマちゃん</v>
      </c>
      <c r="D75" s="4" t="str">
        <f>IFERROR(VLOOKUP(B75,[1]商品リスト!$A$5:$J$82,4,FALSE),"")</f>
        <v>高橋 沙里那</v>
      </c>
      <c r="E75" s="4" t="s">
        <v>113</v>
      </c>
      <c r="F75" s="5">
        <v>45848</v>
      </c>
      <c r="G75" s="6">
        <v>45898</v>
      </c>
    </row>
    <row r="76" spans="2:7" x14ac:dyDescent="0.45">
      <c r="B76" s="11" t="s">
        <v>106</v>
      </c>
      <c r="C76" s="4" t="str">
        <f>IFERROR(VLOOKUP(B76,[1]商品リスト!$A$5:$J$82,2,FALSE),"")</f>
        <v>SAMUKO SUMIRE</v>
      </c>
      <c r="D76" s="4" t="str">
        <f>IFERROR(VLOOKUP(B76,[1]商品リスト!$A$5:$J$82,4,FALSE),"")</f>
        <v>にざみ ことり</v>
      </c>
      <c r="E76" s="4" t="s">
        <v>107</v>
      </c>
      <c r="F76" s="5">
        <v>45852</v>
      </c>
      <c r="G76" s="6" t="s">
        <v>114</v>
      </c>
    </row>
    <row r="77" spans="2:7" x14ac:dyDescent="0.45">
      <c r="B77" s="11" t="s">
        <v>30</v>
      </c>
      <c r="C77" s="4" t="str">
        <f>IFERROR(VLOOKUP(B77,[1]商品リスト!$A$5:$J$82,2,FALSE),"")</f>
        <v>野生の王国</v>
      </c>
      <c r="D77" s="4" t="str">
        <f>IFERROR(VLOOKUP(B77,[1]商品リスト!$A$5:$J$82,4,FALSE),"")</f>
        <v>中山 佳子</v>
      </c>
      <c r="E77" s="4" t="s">
        <v>107</v>
      </c>
      <c r="F77" s="5">
        <v>45852</v>
      </c>
      <c r="G77" s="6" t="s">
        <v>114</v>
      </c>
    </row>
    <row r="78" spans="2:7" x14ac:dyDescent="0.45">
      <c r="B78" s="11" t="s">
        <v>78</v>
      </c>
      <c r="C78" s="4" t="str">
        <f>IFERROR(VLOOKUP(B78,[1]商品リスト!$A$5:$J$82,2,FALSE),"")</f>
        <v>兼六園</v>
      </c>
      <c r="D78" s="4" t="str">
        <f>IFERROR(VLOOKUP(B78,[1]商品リスト!$A$5:$J$82,4,FALSE),"")</f>
        <v>コマトク中2Bチーム</v>
      </c>
      <c r="E78" s="4" t="s">
        <v>107</v>
      </c>
      <c r="F78" s="5">
        <v>45852</v>
      </c>
      <c r="G78" s="6" t="s">
        <v>114</v>
      </c>
    </row>
    <row r="79" spans="2:7" x14ac:dyDescent="0.45">
      <c r="B79" s="11" t="s">
        <v>92</v>
      </c>
      <c r="C79" s="4" t="str">
        <f>IFERROR(VLOOKUP(B79,[1]商品リスト!$A$5:$J$82,2,FALSE),"")</f>
        <v>見附島沖浪裏</v>
      </c>
      <c r="D79" s="4" t="str">
        <f>IFERROR(VLOOKUP(B79,[1]商品リスト!$A$5:$J$82,4,FALSE),"")</f>
        <v>谷口 輝弥</v>
      </c>
      <c r="E79" s="4" t="s">
        <v>108</v>
      </c>
      <c r="F79" s="5">
        <v>45852</v>
      </c>
      <c r="G79" s="6" t="s">
        <v>114</v>
      </c>
    </row>
    <row r="80" spans="2:7" x14ac:dyDescent="0.45">
      <c r="B80" s="11" t="s">
        <v>7</v>
      </c>
      <c r="C80" s="4" t="str">
        <f>IFERROR(VLOOKUP(B80,[1]商品リスト!$A$5:$J$82,2,FALSE),"")</f>
        <v>学校の樹木</v>
      </c>
      <c r="D80" s="4" t="str">
        <f>IFERROR(VLOOKUP(B80,[1]商品リスト!$A$5:$J$82,4,FALSE),"")</f>
        <v>谷口 輝弥</v>
      </c>
      <c r="E80" s="4" t="s">
        <v>108</v>
      </c>
      <c r="F80" s="5">
        <v>45852</v>
      </c>
      <c r="G80" s="6" t="s">
        <v>114</v>
      </c>
    </row>
    <row r="81" spans="2:7" x14ac:dyDescent="0.45">
      <c r="B81" s="11" t="s">
        <v>70</v>
      </c>
      <c r="C81" s="4" t="str">
        <f>IFERROR(VLOOKUP(B81,[1]商品リスト!$A$5:$J$82,2,FALSE),"")</f>
        <v>見附島沖浪裏</v>
      </c>
      <c r="D81" s="4" t="str">
        <f>IFERROR(VLOOKUP(B81,[1]商品リスト!$A$5:$J$82,4,FALSE),"")</f>
        <v>谷口 輝弥</v>
      </c>
      <c r="E81" s="13" t="s">
        <v>73</v>
      </c>
      <c r="F81" s="5">
        <v>45870</v>
      </c>
      <c r="G81" s="6">
        <v>45961</v>
      </c>
    </row>
    <row r="82" spans="2:7" x14ac:dyDescent="0.45">
      <c r="B82" s="11" t="s">
        <v>50</v>
      </c>
      <c r="C82" s="4" t="str">
        <f>IFERROR(VLOOKUP(B82,[1]商品リスト!$A$5:$J$82,2,FALSE),"")</f>
        <v>希望の光</v>
      </c>
      <c r="D82" s="4" t="str">
        <f>IFERROR(VLOOKUP(B82,[1]商品リスト!$A$5:$J$82,4,FALSE),"")</f>
        <v>キヨ</v>
      </c>
      <c r="E82" s="4" t="s">
        <v>72</v>
      </c>
      <c r="F82" s="5">
        <v>45870</v>
      </c>
      <c r="G82" s="6">
        <v>45930</v>
      </c>
    </row>
    <row r="83" spans="2:7" x14ac:dyDescent="0.45">
      <c r="B83" s="11" t="s">
        <v>66</v>
      </c>
      <c r="C83" s="4" t="str">
        <f>IFERROR(VLOOKUP(B83,[1]商品リスト!$A$5:$J$82,2,FALSE),"")</f>
        <v>おいしいぶどう</v>
      </c>
      <c r="D83" s="4" t="str">
        <f>IFERROR(VLOOKUP(B83,[1]商品リスト!$A$5:$J$82,4,FALSE),"")</f>
        <v>プリンかな</v>
      </c>
      <c r="E83" s="4" t="s">
        <v>72</v>
      </c>
      <c r="F83" s="5">
        <v>45870</v>
      </c>
      <c r="G83" s="6">
        <v>45930</v>
      </c>
    </row>
    <row r="84" spans="2:7" x14ac:dyDescent="0.45">
      <c r="B84" s="11" t="s">
        <v>26</v>
      </c>
      <c r="C84" s="4" t="str">
        <f>IFERROR(VLOOKUP(B84,[1]商品リスト!$A$5:$J$82,2,FALSE),"")</f>
        <v>クじら</v>
      </c>
      <c r="D84" s="4" t="str">
        <f>IFERROR(VLOOKUP(B84,[1]商品リスト!$A$5:$J$82,4,FALSE),"")</f>
        <v>西田 ☆ 隆星</v>
      </c>
      <c r="E84" s="4" t="s">
        <v>39</v>
      </c>
      <c r="F84" s="5">
        <v>45870</v>
      </c>
      <c r="G84" s="6">
        <v>45930</v>
      </c>
    </row>
    <row r="85" spans="2:7" x14ac:dyDescent="0.45">
      <c r="B85" s="11" t="s">
        <v>29</v>
      </c>
      <c r="C85" s="4" t="str">
        <f>IFERROR(VLOOKUP(B85,[1]商品リスト!$A$5:$J$82,2,FALSE),"")</f>
        <v>Sun Flowers</v>
      </c>
      <c r="D85" s="4" t="str">
        <f>IFERROR(VLOOKUP(B85,[1]商品リスト!$A$5:$J$82,4,FALSE),"")</f>
        <v>YOSHIYUKI SOHAMA</v>
      </c>
      <c r="E85" s="4" t="s">
        <v>39</v>
      </c>
      <c r="F85" s="5">
        <v>45870</v>
      </c>
      <c r="G85" s="6">
        <v>45930</v>
      </c>
    </row>
    <row r="86" spans="2:7" x14ac:dyDescent="0.45">
      <c r="B86" s="11" t="s">
        <v>93</v>
      </c>
      <c r="C86" s="4" t="str">
        <f>IFERROR(VLOOKUP(B86,[1]商品リスト!$A$5:$J$82,2,FALSE),"")</f>
        <v>自由なぼく</v>
      </c>
      <c r="D86" s="4" t="str">
        <f>IFERROR(VLOOKUP(B86,[1]商品リスト!$A$5:$J$82,4,FALSE),"")</f>
        <v>R.I</v>
      </c>
      <c r="E86" s="4" t="s">
        <v>47</v>
      </c>
      <c r="F86" s="5">
        <v>45870</v>
      </c>
      <c r="G86" s="6">
        <v>45930</v>
      </c>
    </row>
    <row r="87" spans="2:7" x14ac:dyDescent="0.45">
      <c r="B87" s="11" t="s">
        <v>12</v>
      </c>
      <c r="C87" s="4" t="str">
        <f>IFERROR(VLOOKUP(B87,[1]商品リスト!$A$5:$J$82,2,FALSE),"")</f>
        <v>無題</v>
      </c>
      <c r="D87" s="4" t="str">
        <f>IFERROR(VLOOKUP(B87,[1]商品リスト!$A$5:$J$82,4,FALSE),"")</f>
        <v>森 由香里</v>
      </c>
      <c r="E87" s="4" t="s">
        <v>47</v>
      </c>
      <c r="F87" s="5">
        <v>45870</v>
      </c>
      <c r="G87" s="6">
        <v>45930</v>
      </c>
    </row>
    <row r="88" spans="2:7" x14ac:dyDescent="0.45">
      <c r="B88" s="11" t="s">
        <v>94</v>
      </c>
      <c r="C88" s="4" t="str">
        <f>IFERROR(VLOOKUP(B88,[1]商品リスト!$A$5:$J$82,2,FALSE),"")</f>
        <v>公園にて</v>
      </c>
      <c r="D88" s="4" t="str">
        <f>IFERROR(VLOOKUP(B88,[1]商品リスト!$A$5:$J$82,4,FALSE),"")</f>
        <v>中山 佳子</v>
      </c>
      <c r="E88" s="4" t="s">
        <v>51</v>
      </c>
      <c r="F88" s="5">
        <v>45870</v>
      </c>
      <c r="G88" s="6">
        <v>45930</v>
      </c>
    </row>
    <row r="89" spans="2:7" x14ac:dyDescent="0.45">
      <c r="B89" s="11" t="s">
        <v>77</v>
      </c>
      <c r="C89" s="4" t="str">
        <f>IFERROR(VLOOKUP(B89,[1]商品リスト!$A$5:$J$82,2,FALSE),"")</f>
        <v>フラッシュ</v>
      </c>
      <c r="D89" s="4" t="str">
        <f>IFERROR(VLOOKUP(B89,[1]商品リスト!$A$5:$J$82,4,FALSE),"")</f>
        <v>表 正樹</v>
      </c>
      <c r="E89" s="4" t="s">
        <v>51</v>
      </c>
      <c r="F89" s="5">
        <v>45870</v>
      </c>
      <c r="G89" s="6">
        <v>45930</v>
      </c>
    </row>
    <row r="90" spans="2:7" x14ac:dyDescent="0.45">
      <c r="B90" s="11" t="s">
        <v>8</v>
      </c>
      <c r="C90" s="4" t="str">
        <f>IFERROR(VLOOKUP(B90,[1]商品リスト!$A$5:$J$82,2,FALSE),"")</f>
        <v>無題</v>
      </c>
      <c r="D90" s="4" t="str">
        <f>IFERROR(VLOOKUP(B90,[1]商品リスト!$A$5:$J$82,4,FALSE),"")</f>
        <v>小竹 裕佳</v>
      </c>
      <c r="E90" s="4" t="s">
        <v>51</v>
      </c>
      <c r="F90" s="5">
        <v>45870</v>
      </c>
      <c r="G90" s="6">
        <v>45930</v>
      </c>
    </row>
    <row r="91" spans="2:7" x14ac:dyDescent="0.45">
      <c r="B91" s="11" t="s">
        <v>95</v>
      </c>
      <c r="C91" s="4" t="str">
        <f>IFERROR(VLOOKUP(B91,[1]商品リスト!$A$5:$J$82,2,FALSE),"")</f>
        <v>食べたくなる10個のオレンジ</v>
      </c>
      <c r="D91" s="4" t="str">
        <f>IFERROR(VLOOKUP(B91,[1]商品リスト!$A$5:$J$82,4,FALSE),"")</f>
        <v>奥野 雅規</v>
      </c>
      <c r="E91" s="4" t="s">
        <v>51</v>
      </c>
      <c r="F91" s="5">
        <v>45870</v>
      </c>
      <c r="G91" s="6">
        <v>45930</v>
      </c>
    </row>
    <row r="92" spans="2:7" x14ac:dyDescent="0.45">
      <c r="B92" s="11" t="s">
        <v>96</v>
      </c>
      <c r="C92" s="4" t="str">
        <f>IFERROR(VLOOKUP(B92,[1]商品リスト!$A$5:$J$82,2,FALSE),"")</f>
        <v>カニ</v>
      </c>
      <c r="D92" s="4" t="str">
        <f>IFERROR(VLOOKUP(B92,[1]商品リスト!$A$5:$J$82,4,FALSE),"")</f>
        <v>亀田 和宏</v>
      </c>
      <c r="E92" s="4" t="s">
        <v>51</v>
      </c>
      <c r="F92" s="5">
        <v>45870</v>
      </c>
      <c r="G92" s="6">
        <v>45930</v>
      </c>
    </row>
    <row r="93" spans="2:7" x14ac:dyDescent="0.45">
      <c r="B93" s="11" t="s">
        <v>97</v>
      </c>
      <c r="C93" s="4" t="str">
        <f>IFERROR(VLOOKUP(B93,[1]商品リスト!$A$5:$J$82,2,FALSE),"")</f>
        <v>鬼の島</v>
      </c>
      <c r="D93" s="4" t="str">
        <f>IFERROR(VLOOKUP(B93,[1]商品リスト!$A$5:$J$82,4,FALSE),"")</f>
        <v>吉本 鼓涼</v>
      </c>
      <c r="E93" s="4" t="s">
        <v>51</v>
      </c>
      <c r="F93" s="5">
        <v>45870</v>
      </c>
      <c r="G93" s="6">
        <v>45930</v>
      </c>
    </row>
    <row r="94" spans="2:7" x14ac:dyDescent="0.45">
      <c r="B94" s="11" t="s">
        <v>98</v>
      </c>
      <c r="C94" s="4" t="str">
        <f>IFERROR(VLOOKUP(B94,[1]商品リスト!$A$5:$J$82,2,FALSE),"")</f>
        <v>無題</v>
      </c>
      <c r="D94" s="4" t="str">
        <f>IFERROR(VLOOKUP(B94,[1]商品リスト!$A$5:$J$82,4,FALSE),"")</f>
        <v>木谷 光宏</v>
      </c>
      <c r="E94" s="4" t="s">
        <v>51</v>
      </c>
      <c r="F94" s="5">
        <v>45870</v>
      </c>
      <c r="G94" s="6">
        <v>45930</v>
      </c>
    </row>
    <row r="95" spans="2:7" x14ac:dyDescent="0.45">
      <c r="B95" s="11" t="s">
        <v>99</v>
      </c>
      <c r="C95" s="4" t="str">
        <f>IFERROR(VLOOKUP(B95,[1]商品リスト!$A$5:$J$82,2,FALSE),"")</f>
        <v>ラインの無い世界</v>
      </c>
      <c r="D95" s="4" t="str">
        <f>IFERROR(VLOOKUP(B95,[1]商品リスト!$A$5:$J$82,4,FALSE),"")</f>
        <v>Bo,M</v>
      </c>
      <c r="E95" s="4" t="s">
        <v>51</v>
      </c>
      <c r="F95" s="5">
        <v>45870</v>
      </c>
      <c r="G95" s="6">
        <v>45930</v>
      </c>
    </row>
    <row r="96" spans="2:7" x14ac:dyDescent="0.45">
      <c r="B96" s="11" t="s">
        <v>14</v>
      </c>
      <c r="C96" s="4" t="str">
        <f>IFERROR(VLOOKUP(B96,[1]商品リスト!$A$5:$J$82,2,FALSE),"")</f>
        <v>無題</v>
      </c>
      <c r="D96" s="4" t="str">
        <f>IFERROR(VLOOKUP(B96,[1]商品リスト!$A$5:$J$82,4,FALSE),"")</f>
        <v>きーたん</v>
      </c>
      <c r="E96" s="4" t="s">
        <v>48</v>
      </c>
      <c r="F96" s="5">
        <v>45870</v>
      </c>
      <c r="G96" s="6">
        <v>45930</v>
      </c>
    </row>
    <row r="97" spans="2:7" x14ac:dyDescent="0.45">
      <c r="B97" s="11" t="s">
        <v>15</v>
      </c>
      <c r="C97" s="4" t="str">
        <f>IFERROR(VLOOKUP(B97,[1]商品リスト!$A$5:$J$82,2,FALSE),"")</f>
        <v>無題</v>
      </c>
      <c r="D97" s="4" t="str">
        <f>IFERROR(VLOOKUP(B97,[1]商品リスト!$A$5:$J$82,4,FALSE),"")</f>
        <v>大河</v>
      </c>
      <c r="E97" s="4" t="s">
        <v>48</v>
      </c>
      <c r="F97" s="5">
        <v>45870</v>
      </c>
      <c r="G97" s="6">
        <v>45930</v>
      </c>
    </row>
    <row r="98" spans="2:7" x14ac:dyDescent="0.45">
      <c r="B98" s="11" t="s">
        <v>100</v>
      </c>
      <c r="C98" s="4" t="str">
        <f>IFERROR(VLOOKUP(B98,[1]商品リスト!$A$5:$J$82,2,FALSE),"")</f>
        <v>はらたかひろ</v>
      </c>
      <c r="D98" s="4" t="str">
        <f>IFERROR(VLOOKUP(B98,[1]商品リスト!$A$5:$J$82,4,FALSE),"")</f>
        <v>原 貴弘</v>
      </c>
      <c r="E98" s="4" t="s">
        <v>48</v>
      </c>
      <c r="F98" s="5">
        <v>45870</v>
      </c>
      <c r="G98" s="6">
        <v>45930</v>
      </c>
    </row>
    <row r="99" spans="2:7" x14ac:dyDescent="0.45">
      <c r="B99" s="11" t="s">
        <v>8</v>
      </c>
      <c r="C99" s="4" t="str">
        <f>IFERROR(VLOOKUP(B99,[1]商品リスト!$A$5:$J$82,2,FALSE),"")</f>
        <v>無題</v>
      </c>
      <c r="D99" s="4" t="str">
        <f>IFERROR(VLOOKUP(B99,[1]商品リスト!$A$5:$J$82,4,FALSE),"")</f>
        <v>小竹 裕佳</v>
      </c>
      <c r="E99" s="4" t="s">
        <v>48</v>
      </c>
      <c r="F99" s="5">
        <v>45870</v>
      </c>
      <c r="G99" s="6">
        <v>45930</v>
      </c>
    </row>
    <row r="100" spans="2:7" x14ac:dyDescent="0.45">
      <c r="B100" s="11" t="s">
        <v>61</v>
      </c>
      <c r="C100" s="4" t="str">
        <f>IFERROR(VLOOKUP(B100,[1]商品リスト!$A$5:$J$82,2,FALSE),"")</f>
        <v>Sun Flowers</v>
      </c>
      <c r="D100" s="4" t="str">
        <f>IFERROR(VLOOKUP(B100,[1]商品リスト!$A$5:$J$82,4,FALSE),"")</f>
        <v>YOSHIYUKI SOHAMA</v>
      </c>
      <c r="E100" s="4" t="s">
        <v>24</v>
      </c>
      <c r="F100" s="5">
        <v>45870</v>
      </c>
      <c r="G100" s="6">
        <v>45930</v>
      </c>
    </row>
    <row r="101" spans="2:7" x14ac:dyDescent="0.45">
      <c r="B101" s="11" t="s">
        <v>104</v>
      </c>
      <c r="C101" s="4" t="str">
        <f>IFERROR(VLOOKUP(B101,[1]商品リスト!$A$5:$J$82,2,FALSE),"")</f>
        <v>蝶をながめるねこ</v>
      </c>
      <c r="D101" s="4" t="str">
        <f>IFERROR(VLOOKUP(B101,[1]商品リスト!$A$5:$J$82,4,FALSE),"")</f>
        <v>村谷 菜々子</v>
      </c>
      <c r="E101" s="4" t="s">
        <v>62</v>
      </c>
      <c r="F101" s="5">
        <v>45870</v>
      </c>
      <c r="G101" s="6">
        <v>45900</v>
      </c>
    </row>
    <row r="102" spans="2:7" x14ac:dyDescent="0.45">
      <c r="B102" s="11" t="s">
        <v>101</v>
      </c>
      <c r="C102" s="4" t="str">
        <f>IFERROR(VLOOKUP(B102,[1]商品リスト!$A$5:$J$82,2,FALSE),"")</f>
        <v>金沢城</v>
      </c>
      <c r="D102" s="4" t="str">
        <f>IFERROR(VLOOKUP(B102,[1]商品リスト!$A$5:$J$82,4,FALSE),"")</f>
        <v>コマトク中2Aチーム</v>
      </c>
      <c r="E102" s="4" t="s">
        <v>25</v>
      </c>
      <c r="F102" s="5">
        <v>45870</v>
      </c>
      <c r="G102" s="6">
        <v>45900</v>
      </c>
    </row>
    <row r="103" spans="2:7" x14ac:dyDescent="0.45">
      <c r="B103" s="11" t="s">
        <v>18</v>
      </c>
      <c r="C103" s="4" t="str">
        <f>IFERROR(VLOOKUP(B103,[1]商品リスト!$A$5:$J$82,2,FALSE),"")</f>
        <v>スイカ</v>
      </c>
      <c r="D103" s="4" t="str">
        <f>IFERROR(VLOOKUP(B103,[1]商品リスト!$A$5:$J$82,4,FALSE),"")</f>
        <v>野村 美保子</v>
      </c>
      <c r="E103" s="4" t="s">
        <v>41</v>
      </c>
      <c r="F103" s="5">
        <v>45870</v>
      </c>
      <c r="G103" s="6">
        <v>45900</v>
      </c>
    </row>
    <row r="104" spans="2:7" x14ac:dyDescent="0.45">
      <c r="B104" s="11" t="s">
        <v>94</v>
      </c>
      <c r="C104" s="4" t="str">
        <f>IFERROR(VLOOKUP(B104,[1]商品リスト!$A$5:$J$82,2,FALSE),"")</f>
        <v>公園にて</v>
      </c>
      <c r="D104" s="4" t="str">
        <f>IFERROR(VLOOKUP(B104,[1]商品リスト!$A$5:$J$82,4,FALSE),"")</f>
        <v>中山 佳子</v>
      </c>
      <c r="E104" s="4" t="s">
        <v>41</v>
      </c>
      <c r="F104" s="5">
        <v>45870</v>
      </c>
      <c r="G104" s="6">
        <v>45900</v>
      </c>
    </row>
    <row r="105" spans="2:7" x14ac:dyDescent="0.45">
      <c r="B105" s="11" t="s">
        <v>102</v>
      </c>
      <c r="C105" s="4" t="str">
        <f>IFERROR(VLOOKUP(B105,[1]商品リスト!$A$5:$J$82,2,FALSE),"")</f>
        <v>パイナップルとパプリカ</v>
      </c>
      <c r="D105" s="4" t="str">
        <f>IFERROR(VLOOKUP(B105,[1]商品リスト!$A$5:$J$82,4,FALSE),"")</f>
        <v>もっちゃん</v>
      </c>
      <c r="E105" s="4" t="s">
        <v>49</v>
      </c>
      <c r="F105" s="5">
        <v>45870</v>
      </c>
      <c r="G105" s="6">
        <v>45900</v>
      </c>
    </row>
    <row r="106" spans="2:7" x14ac:dyDescent="0.45">
      <c r="B106" s="11" t="s">
        <v>12</v>
      </c>
      <c r="C106" s="4" t="str">
        <f>IFERROR(VLOOKUP(B106,[1]商品リスト!$A$5:$J$82,2,FALSE),"")</f>
        <v>無題</v>
      </c>
      <c r="D106" s="4" t="str">
        <f>IFERROR(VLOOKUP(B106,[1]商品リスト!$A$5:$J$82,4,FALSE),"")</f>
        <v>森 由香里</v>
      </c>
      <c r="E106" s="4" t="s">
        <v>63</v>
      </c>
      <c r="F106" s="5">
        <v>45870</v>
      </c>
      <c r="G106" s="6">
        <v>45900</v>
      </c>
    </row>
    <row r="107" spans="2:7" x14ac:dyDescent="0.45">
      <c r="B107" s="11" t="s">
        <v>103</v>
      </c>
      <c r="C107" s="4" t="str">
        <f>IFERROR(VLOOKUP(B107,[1]商品リスト!$A$5:$J$82,2,FALSE),"")</f>
        <v>百万石フォント（かがベジ）</v>
      </c>
      <c r="D107" s="4" t="str">
        <f>IFERROR(VLOOKUP(B107,[1]商品リスト!$A$5:$J$82,4,FALSE),"")</f>
        <v>野村 敏宏</v>
      </c>
      <c r="E107" s="4" t="s">
        <v>63</v>
      </c>
      <c r="F107" s="5">
        <v>45870</v>
      </c>
      <c r="G107" s="6">
        <v>45900</v>
      </c>
    </row>
    <row r="108" spans="2:7" x14ac:dyDescent="0.45">
      <c r="B108" s="11" t="s">
        <v>15</v>
      </c>
      <c r="C108" s="4" t="str">
        <f>IFERROR(VLOOKUP(B108,[1]商品リスト!$A$5:$J$82,2,FALSE),"")</f>
        <v>無題</v>
      </c>
      <c r="D108" s="4" t="str">
        <f>IFERROR(VLOOKUP(B108,[1]商品リスト!$A$5:$J$82,4,FALSE),"")</f>
        <v>大河</v>
      </c>
      <c r="E108" s="4" t="s">
        <v>68</v>
      </c>
      <c r="F108" s="5">
        <v>45870</v>
      </c>
      <c r="G108" s="6">
        <v>45900</v>
      </c>
    </row>
    <row r="109" spans="2:7" x14ac:dyDescent="0.45">
      <c r="B109" s="11" t="s">
        <v>117</v>
      </c>
      <c r="C109" s="4" t="str">
        <f>IFERROR(VLOOKUP(B109,[1]商品リスト!$A$5:$J$82,2,FALSE),"")</f>
        <v>フラッシュ</v>
      </c>
      <c r="D109" s="4" t="str">
        <f>IFERROR(VLOOKUP(B109,[1]商品リスト!$A$5:$J$82,4,FALSE),"")</f>
        <v>表 正樹</v>
      </c>
      <c r="E109" s="4" t="s">
        <v>118</v>
      </c>
      <c r="F109" s="5"/>
      <c r="G109" s="6">
        <v>45961</v>
      </c>
    </row>
    <row r="110" spans="2:7" x14ac:dyDescent="0.45">
      <c r="B110" s="11"/>
      <c r="C110" s="4" t="str">
        <f>IFERROR(VLOOKUP(B110,[1]商品リスト!$A$5:$J$82,2,FALSE),"")</f>
        <v/>
      </c>
      <c r="D110" s="4" t="str">
        <f>IFERROR(VLOOKUP(B110,[1]商品リスト!$A$5:$J$82,4,FALSE),"")</f>
        <v/>
      </c>
      <c r="E110" s="4"/>
      <c r="F110" s="5"/>
      <c r="G110" s="6"/>
    </row>
    <row r="111" spans="2:7" x14ac:dyDescent="0.45">
      <c r="B111" s="11"/>
      <c r="C111" s="4" t="str">
        <f>IFERROR(VLOOKUP(B111,[1]商品リスト!$A$5:$J$82,2,FALSE),"")</f>
        <v/>
      </c>
      <c r="D111" s="4" t="str">
        <f>IFERROR(VLOOKUP(B111,[1]商品リスト!$A$5:$J$82,4,FALSE),"")</f>
        <v/>
      </c>
      <c r="E111" s="4"/>
      <c r="F111" s="5"/>
      <c r="G111" s="6"/>
    </row>
    <row r="112" spans="2:7" x14ac:dyDescent="0.45">
      <c r="B112" s="11"/>
      <c r="C112" s="4" t="str">
        <f>IFERROR(VLOOKUP(B112,[1]商品リスト!$A$5:$J$82,2,FALSE),"")</f>
        <v/>
      </c>
      <c r="D112" s="4" t="str">
        <f>IFERROR(VLOOKUP(B112,[1]商品リスト!$A$5:$J$82,4,FALSE),"")</f>
        <v/>
      </c>
      <c r="E112" s="4"/>
      <c r="F112" s="5"/>
      <c r="G112" s="6"/>
    </row>
    <row r="113" spans="2:7" x14ac:dyDescent="0.45">
      <c r="B113" s="11"/>
      <c r="C113" s="4" t="str">
        <f>IFERROR(VLOOKUP(B113,[1]商品リスト!$A$5:$J$82,2,FALSE),"")</f>
        <v/>
      </c>
      <c r="D113" s="4" t="str">
        <f>IFERROR(VLOOKUP(B113,[1]商品リスト!$A$5:$J$82,4,FALSE),"")</f>
        <v/>
      </c>
      <c r="E113" s="4"/>
      <c r="F113" s="5"/>
      <c r="G113" s="6"/>
    </row>
    <row r="114" spans="2:7" x14ac:dyDescent="0.45">
      <c r="B114" s="11"/>
      <c r="C114" s="4" t="str">
        <f>IFERROR(VLOOKUP(B114,[1]商品リスト!$A$5:$J$82,2,FALSE),"")</f>
        <v/>
      </c>
      <c r="D114" s="4" t="str">
        <f>IFERROR(VLOOKUP(B114,[1]商品リスト!$A$5:$J$82,4,FALSE),"")</f>
        <v/>
      </c>
      <c r="E114" s="4"/>
      <c r="F114" s="5"/>
      <c r="G114" s="6"/>
    </row>
    <row r="115" spans="2:7" x14ac:dyDescent="0.45">
      <c r="B115" s="11"/>
      <c r="C115" s="4" t="str">
        <f>IFERROR(VLOOKUP(B115,[1]商品リスト!$A$5:$J$82,2,FALSE),"")</f>
        <v/>
      </c>
      <c r="D115" s="4" t="str">
        <f>IFERROR(VLOOKUP(B115,[1]商品リスト!$A$5:$J$82,4,FALSE),"")</f>
        <v/>
      </c>
      <c r="E115" s="4"/>
      <c r="F115" s="5"/>
      <c r="G115" s="6"/>
    </row>
    <row r="116" spans="2:7" x14ac:dyDescent="0.45">
      <c r="B116" s="11"/>
      <c r="C116" s="4" t="str">
        <f>IFERROR(VLOOKUP(B116,[1]商品リスト!$A$5:$J$82,2,FALSE),"")</f>
        <v/>
      </c>
      <c r="D116" s="4" t="str">
        <f>IFERROR(VLOOKUP(B116,[1]商品リスト!$A$5:$J$82,4,FALSE),"")</f>
        <v/>
      </c>
      <c r="E116" s="4"/>
      <c r="F116" s="5"/>
      <c r="G116" s="6"/>
    </row>
    <row r="117" spans="2:7" x14ac:dyDescent="0.45">
      <c r="B117" s="11"/>
      <c r="C117" s="4" t="str">
        <f>IFERROR(VLOOKUP(B117,[1]商品リスト!$A$5:$J$82,2,FALSE),"")</f>
        <v/>
      </c>
      <c r="D117" s="4" t="str">
        <f>IFERROR(VLOOKUP(B117,[1]商品リスト!$A$5:$J$82,4,FALSE),"")</f>
        <v/>
      </c>
      <c r="E117" s="4"/>
      <c r="F117" s="5"/>
      <c r="G117" s="6"/>
    </row>
    <row r="118" spans="2:7" x14ac:dyDescent="0.45">
      <c r="B118" s="11"/>
      <c r="C118" s="4" t="str">
        <f>IFERROR(VLOOKUP(B118,[1]商品リスト!$A$5:$J$82,2,FALSE),"")</f>
        <v/>
      </c>
      <c r="D118" s="4" t="str">
        <f>IFERROR(VLOOKUP(B118,[1]商品リスト!$A$5:$J$82,4,FALSE),"")</f>
        <v/>
      </c>
      <c r="E118" s="4"/>
      <c r="F118" s="5"/>
      <c r="G118" s="6"/>
    </row>
    <row r="119" spans="2:7" x14ac:dyDescent="0.45">
      <c r="B119" s="11"/>
      <c r="C119" s="4" t="str">
        <f>IFERROR(VLOOKUP(B119,[1]商品リスト!$A$5:$J$82,2,FALSE),"")</f>
        <v/>
      </c>
      <c r="D119" s="4" t="str">
        <f>IFERROR(VLOOKUP(B119,[1]商品リスト!$A$5:$J$82,4,FALSE),"")</f>
        <v/>
      </c>
      <c r="E119" s="4"/>
      <c r="F119" s="5"/>
      <c r="G119" s="6"/>
    </row>
    <row r="120" spans="2:7" x14ac:dyDescent="0.45">
      <c r="B120" s="11"/>
      <c r="C120" s="4" t="str">
        <f>IFERROR(VLOOKUP(B120,[1]商品リスト!$A$5:$J$82,2,FALSE),"")</f>
        <v/>
      </c>
      <c r="D120" s="4" t="str">
        <f>IFERROR(VLOOKUP(B120,[1]商品リスト!$A$5:$J$82,4,FALSE),"")</f>
        <v/>
      </c>
      <c r="E120" s="4"/>
      <c r="F120" s="5"/>
      <c r="G120" s="6"/>
    </row>
    <row r="121" spans="2:7" x14ac:dyDescent="0.45">
      <c r="B121" s="11"/>
      <c r="C121" s="4" t="str">
        <f>IFERROR(VLOOKUP(B121,[1]商品リスト!$A$5:$J$82,2,FALSE),"")</f>
        <v/>
      </c>
      <c r="D121" s="4" t="str">
        <f>IFERROR(VLOOKUP(B121,[1]商品リスト!$A$5:$J$82,4,FALSE),"")</f>
        <v/>
      </c>
      <c r="E121" s="4"/>
      <c r="F121" s="5"/>
      <c r="G121" s="6"/>
    </row>
    <row r="122" spans="2:7" x14ac:dyDescent="0.45">
      <c r="B122" s="11"/>
      <c r="C122" s="4" t="str">
        <f>IFERROR(VLOOKUP(B122,[1]商品リスト!$A$5:$J$82,2,FALSE),"")</f>
        <v/>
      </c>
      <c r="D122" s="4" t="str">
        <f>IFERROR(VLOOKUP(B122,[1]商品リスト!$A$5:$J$82,4,FALSE),"")</f>
        <v/>
      </c>
      <c r="E122" s="4"/>
      <c r="F122" s="5"/>
      <c r="G122" s="6"/>
    </row>
    <row r="123" spans="2:7" x14ac:dyDescent="0.45">
      <c r="B123" s="11"/>
      <c r="C123" s="4" t="str">
        <f>IFERROR(VLOOKUP(B123,[1]商品リスト!$A$5:$J$82,2,FALSE),"")</f>
        <v/>
      </c>
      <c r="D123" s="4" t="str">
        <f>IFERROR(VLOOKUP(B123,[1]商品リスト!$A$5:$J$82,4,FALSE),"")</f>
        <v/>
      </c>
      <c r="E123" s="4"/>
      <c r="F123" s="5"/>
      <c r="G123" s="6"/>
    </row>
    <row r="124" spans="2:7" x14ac:dyDescent="0.45">
      <c r="B124" s="11"/>
      <c r="C124" s="4" t="str">
        <f>IFERROR(VLOOKUP(B124,[1]商品リスト!$A$5:$J$82,2,FALSE),"")</f>
        <v/>
      </c>
      <c r="D124" s="4" t="str">
        <f>IFERROR(VLOOKUP(B124,[1]商品リスト!$A$5:$J$82,4,FALSE),"")</f>
        <v/>
      </c>
      <c r="E124" s="4"/>
      <c r="F124" s="5"/>
      <c r="G124" s="6"/>
    </row>
    <row r="125" spans="2:7" x14ac:dyDescent="0.45">
      <c r="B125" s="11"/>
      <c r="C125" s="4" t="str">
        <f>IFERROR(VLOOKUP(B125,[1]商品リスト!$A$5:$J$82,2,FALSE),"")</f>
        <v/>
      </c>
      <c r="D125" s="4" t="str">
        <f>IFERROR(VLOOKUP(B125,[1]商品リスト!$A$5:$J$82,4,FALSE),"")</f>
        <v/>
      </c>
      <c r="E125" s="4"/>
      <c r="F125" s="5"/>
      <c r="G125" s="6"/>
    </row>
    <row r="126" spans="2:7" ht="18.600000000000001" thickBot="1" x14ac:dyDescent="0.5">
      <c r="B126" s="12"/>
      <c r="C126" s="7" t="str">
        <f>IFERROR(VLOOKUP(B126,[1]商品リスト!$A$5:$J$82,2,FALSE),"")</f>
        <v/>
      </c>
      <c r="D126" s="7" t="str">
        <f>IFERROR(VLOOKUP(B126,[1]商品リスト!$A$5:$J$82,4,FALSE),"")</f>
        <v/>
      </c>
      <c r="E126" s="7"/>
      <c r="F126" s="8"/>
      <c r="G126" s="9"/>
    </row>
  </sheetData>
  <mergeCells count="1">
    <mergeCell ref="B1:G2"/>
  </mergeCells>
  <phoneticPr fontId="2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2025年8月</vt:lpstr>
      <vt:lpstr>'2025年8月'!Print_Area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山本</dc:creator>
  <cp:lastModifiedBy>誠 山本</cp:lastModifiedBy>
  <cp:lastPrinted>2025-03-13T08:06:58Z</cp:lastPrinted>
  <dcterms:created xsi:type="dcterms:W3CDTF">2025-02-25T05:54:24Z</dcterms:created>
  <dcterms:modified xsi:type="dcterms:W3CDTF">2025-07-24T05:41:00Z</dcterms:modified>
</cp:coreProperties>
</file>