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B43FD08A-918B-4275-8BB1-0F806E12E7FB}" xr6:coauthVersionLast="47" xr6:coauthVersionMax="47" xr10:uidLastSave="{00000000-0000-0000-0000-000000000000}"/>
  <bookViews>
    <workbookView xWindow="-28920" yWindow="-120" windowWidth="29040" windowHeight="16440" xr2:uid="{5A246592-245D-43C4-B60F-C6BE4E6586A9}"/>
  </bookViews>
  <sheets>
    <sheet name="2026年1月" sheetId="1" r:id="rId1"/>
  </sheets>
  <externalReferences>
    <externalReference r:id="rId2"/>
  </externalReferences>
  <definedNames>
    <definedName name="_xlnm._FilterDatabase" localSheetId="0" hidden="1">'2026年1月'!$B$3:$G$136</definedName>
    <definedName name="_xlnm.Print_Area" localSheetId="0">'2026年1月'!$A$1:$G$99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99" i="1"/>
  <c r="C99" i="1"/>
  <c r="D98" i="1"/>
  <c r="C98" i="1"/>
  <c r="D97" i="1"/>
  <c r="C97" i="1"/>
  <c r="D124" i="1"/>
  <c r="C124" i="1"/>
  <c r="D133" i="1"/>
  <c r="C133" i="1"/>
  <c r="D123" i="1"/>
  <c r="C123" i="1"/>
  <c r="D122" i="1"/>
  <c r="C122" i="1"/>
  <c r="D121" i="1"/>
  <c r="C121" i="1"/>
  <c r="D120" i="1"/>
  <c r="C120" i="1"/>
  <c r="D119" i="1"/>
  <c r="C119" i="1"/>
  <c r="C102" i="1"/>
  <c r="D101" i="1"/>
  <c r="C101" i="1"/>
  <c r="D57" i="1" l="1"/>
  <c r="C57" i="1"/>
  <c r="D8" i="1"/>
  <c r="C8" i="1"/>
  <c r="C10" i="1" l="1"/>
  <c r="D134" i="1"/>
  <c r="C134" i="1"/>
  <c r="D118" i="1"/>
  <c r="C118" i="1"/>
  <c r="D117" i="1"/>
  <c r="C117" i="1"/>
  <c r="D116" i="1"/>
  <c r="C116" i="1"/>
  <c r="D104" i="1"/>
  <c r="C104" i="1"/>
  <c r="D103" i="1"/>
  <c r="C103" i="1"/>
  <c r="D110" i="1"/>
  <c r="C110" i="1"/>
  <c r="D109" i="1"/>
  <c r="C109" i="1"/>
  <c r="D108" i="1"/>
  <c r="C108" i="1"/>
  <c r="D107" i="1"/>
  <c r="C107" i="1"/>
  <c r="D106" i="1"/>
  <c r="C106" i="1"/>
  <c r="D115" i="1"/>
  <c r="C115" i="1"/>
  <c r="D114" i="1"/>
  <c r="C114" i="1"/>
  <c r="D96" i="1"/>
  <c r="C96" i="1"/>
  <c r="D95" i="1"/>
  <c r="C95" i="1"/>
  <c r="D105" i="1"/>
  <c r="C105" i="1"/>
  <c r="D81" i="1"/>
  <c r="C81" i="1"/>
  <c r="D80" i="1"/>
  <c r="C80" i="1"/>
  <c r="D14" i="1"/>
  <c r="C14" i="1"/>
  <c r="D69" i="1"/>
  <c r="C69" i="1"/>
  <c r="D68" i="1"/>
  <c r="C68" i="1"/>
  <c r="D94" i="1"/>
  <c r="C94" i="1"/>
  <c r="D13" i="1"/>
  <c r="C13" i="1"/>
  <c r="D12" i="1"/>
  <c r="C12" i="1"/>
  <c r="D93" i="1"/>
  <c r="C93" i="1"/>
  <c r="D92" i="1"/>
  <c r="C92" i="1"/>
  <c r="D87" i="1"/>
  <c r="C87" i="1"/>
  <c r="D9" i="1"/>
  <c r="C9" i="1"/>
  <c r="D85" i="1"/>
  <c r="C85" i="1"/>
  <c r="D84" i="1"/>
  <c r="C84" i="1"/>
  <c r="D83" i="1"/>
  <c r="C83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67" i="1"/>
  <c r="C67" i="1"/>
  <c r="D61" i="1"/>
  <c r="C61" i="1"/>
  <c r="D60" i="1"/>
  <c r="C60" i="1"/>
  <c r="D59" i="1"/>
  <c r="C59" i="1"/>
  <c r="D58" i="1"/>
  <c r="C58" i="1"/>
  <c r="D34" i="1"/>
  <c r="C34" i="1"/>
  <c r="D33" i="1"/>
  <c r="C33" i="1"/>
  <c r="D32" i="1"/>
  <c r="C32" i="1"/>
  <c r="D31" i="1"/>
  <c r="C31" i="1"/>
  <c r="D29" i="1"/>
  <c r="C29" i="1"/>
  <c r="D30" i="1"/>
  <c r="C30" i="1"/>
  <c r="D56" i="1" l="1"/>
  <c r="C56" i="1"/>
  <c r="D55" i="1"/>
  <c r="C55" i="1"/>
  <c r="D79" i="1"/>
  <c r="C79" i="1"/>
  <c r="D78" i="1"/>
  <c r="C78" i="1"/>
  <c r="D77" i="1"/>
  <c r="C77" i="1"/>
  <c r="D76" i="1"/>
  <c r="C76" i="1"/>
  <c r="D75" i="1"/>
  <c r="C75" i="1"/>
  <c r="D74" i="1"/>
  <c r="C74" i="1"/>
  <c r="C90" i="1"/>
  <c r="D90" i="1"/>
  <c r="C35" i="1"/>
  <c r="D35" i="1"/>
  <c r="D91" i="1"/>
  <c r="C91" i="1"/>
  <c r="D82" i="1"/>
  <c r="C82" i="1"/>
  <c r="D73" i="1"/>
  <c r="C73" i="1"/>
  <c r="D72" i="1"/>
  <c r="C72" i="1"/>
  <c r="D17" i="1"/>
  <c r="C17" i="1"/>
  <c r="D16" i="1"/>
  <c r="C16" i="1"/>
  <c r="D11" i="1"/>
  <c r="C11" i="1"/>
  <c r="D18" i="1"/>
  <c r="C18" i="1"/>
  <c r="D5" i="1"/>
  <c r="C5" i="1"/>
  <c r="D4" i="1"/>
  <c r="C4" i="1"/>
  <c r="D15" i="1"/>
  <c r="C15" i="1"/>
  <c r="D136" i="1" l="1"/>
  <c r="D135" i="1"/>
  <c r="D66" i="1"/>
  <c r="D65" i="1"/>
  <c r="D64" i="1"/>
  <c r="D63" i="1"/>
  <c r="D62" i="1"/>
  <c r="D6" i="1"/>
  <c r="D7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89" i="1"/>
  <c r="D113" i="1"/>
  <c r="D112" i="1"/>
  <c r="D111" i="1"/>
  <c r="D10" i="1"/>
  <c r="D88" i="1"/>
  <c r="D86" i="1"/>
  <c r="D71" i="1"/>
  <c r="D70" i="1"/>
  <c r="D100" i="1"/>
  <c r="C136" i="1"/>
  <c r="C135" i="1"/>
  <c r="C66" i="1"/>
  <c r="C65" i="1"/>
  <c r="C64" i="1"/>
  <c r="C63" i="1"/>
  <c r="C62" i="1"/>
  <c r="C6" i="1"/>
  <c r="C7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89" i="1"/>
  <c r="C113" i="1"/>
  <c r="C112" i="1"/>
  <c r="C111" i="1"/>
  <c r="C88" i="1"/>
  <c r="C86" i="1"/>
  <c r="C71" i="1"/>
  <c r="C70" i="1"/>
  <c r="C100" i="1"/>
</calcChain>
</file>

<file path=xl/sharedStrings.xml><?xml version="1.0" encoding="utf-8"?>
<sst xmlns="http://schemas.openxmlformats.org/spreadsheetml/2006/main" count="215" uniqueCount="125">
  <si>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</si>
  <si>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</si>
  <si>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</si>
  <si>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</si>
  <si>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</si>
  <si>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a046</t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</si>
  <si>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</si>
  <si>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</si>
  <si>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b004</t>
  </si>
  <si>
    <t>b006</t>
  </si>
  <si>
    <t>b007</t>
  </si>
  <si>
    <t>b008</t>
  </si>
  <si>
    <t>b010</t>
  </si>
  <si>
    <t>b012</t>
  </si>
  <si>
    <t>b014</t>
  </si>
  <si>
    <t>a058</t>
  </si>
  <si>
    <t>b002</t>
  </si>
  <si>
    <t>b003</t>
  </si>
  <si>
    <t>b015</t>
  </si>
  <si>
    <t>城東建設株式会社</t>
    <rPh sb="0" eb="2">
      <t>ジョウトウ</t>
    </rPh>
    <rPh sb="2" eb="4">
      <t>ケンセツ</t>
    </rPh>
    <rPh sb="4" eb="8">
      <t>カブシキガイシャ</t>
    </rPh>
    <phoneticPr fontId="1"/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</si>
  <si>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</si>
  <si>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</si>
  <si>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</si>
  <si>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</si>
  <si>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</si>
  <si>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</si>
  <si>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</si>
  <si>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羽咋市役所</t>
    <rPh sb="0" eb="3">
      <t>ハクイシ</t>
    </rPh>
    <rPh sb="3" eb="4">
      <t>ヤク</t>
    </rPh>
    <rPh sb="4" eb="5">
      <t>ショ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</si>
  <si>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</si>
  <si>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</si>
  <si>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b009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</si>
  <si>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</si>
  <si>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</si>
  <si>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</si>
  <si>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宝達志水町アステラス</t>
    <rPh sb="0" eb="2">
      <t>ホウダツ</t>
    </rPh>
    <rPh sb="2" eb="4">
      <t>シミズ</t>
    </rPh>
    <rPh sb="4" eb="5">
      <t>チョウ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</si>
  <si>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</si>
  <si>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</si>
  <si>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b018</t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</si>
  <si>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</si>
  <si>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</si>
  <si>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</si>
  <si>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</si>
  <si>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</si>
  <si>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</si>
  <si>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</si>
  <si>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志賀町文化ホール</t>
    <rPh sb="0" eb="3">
      <t>シカマチ</t>
    </rPh>
    <rPh sb="3" eb="5">
      <t>ブンカ</t>
    </rPh>
    <phoneticPr fontId="2"/>
  </si>
  <si>
    <t>HEUREUX HEURE</t>
    <phoneticPr fontId="2"/>
  </si>
  <si>
    <t>石川県議会事務局</t>
    <rPh sb="0" eb="3">
      <t>イシカワケン</t>
    </rPh>
    <rPh sb="3" eb="5">
      <t>ギカイ</t>
    </rPh>
    <rPh sb="5" eb="8">
      <t>ジムキョク</t>
    </rPh>
    <phoneticPr fontId="2"/>
  </si>
  <si>
    <t>b001</t>
  </si>
  <si>
    <t>b013</t>
  </si>
  <si>
    <t>b005</t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</si>
  <si>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</si>
  <si>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</si>
  <si>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b011</t>
  </si>
  <si>
    <t>a057</t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</si>
  <si>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</si>
  <si>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</si>
  <si>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</si>
  <si>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</si>
  <si>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b001</t>
    <phoneticPr fontId="2"/>
  </si>
  <si>
    <t>（株）オーシャンドリーム</t>
    <rPh sb="1" eb="2">
      <t>カブ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</si>
  <si>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</si>
  <si>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</si>
  <si>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b015</t>
    <phoneticPr fontId="2"/>
  </si>
  <si>
    <t>b011</t>
    <phoneticPr fontId="2"/>
  </si>
  <si>
    <t>a014</t>
  </si>
  <si>
    <t>a025</t>
  </si>
  <si>
    <t>a040</t>
  </si>
  <si>
    <t>a042</t>
  </si>
  <si>
    <t>a052</t>
  </si>
  <si>
    <t>a056</t>
  </si>
  <si>
    <t>a028</t>
    <phoneticPr fontId="2"/>
  </si>
  <si>
    <t>a040</t>
    <phoneticPr fontId="2"/>
  </si>
  <si>
    <t>a046</t>
    <phoneticPr fontId="2"/>
  </si>
  <si>
    <t>a006</t>
    <phoneticPr fontId="2"/>
  </si>
  <si>
    <t>b020</t>
    <phoneticPr fontId="2"/>
  </si>
  <si>
    <t>a035</t>
    <phoneticPr fontId="2"/>
  </si>
  <si>
    <t>b004</t>
    <phoneticPr fontId="2"/>
  </si>
  <si>
    <t>b008</t>
    <phoneticPr fontId="2"/>
  </si>
  <si>
    <t>b012</t>
    <phoneticPr fontId="2"/>
  </si>
  <si>
    <t>a010</t>
    <phoneticPr fontId="2"/>
  </si>
  <si>
    <t>b019</t>
    <phoneticPr fontId="2"/>
  </si>
  <si>
    <t>b013</t>
    <phoneticPr fontId="2"/>
  </si>
  <si>
    <t>a002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</si>
  <si>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</si>
  <si>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</si>
  <si>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</si>
  <si>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</si>
  <si>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a009</t>
    <phoneticPr fontId="2"/>
  </si>
  <si>
    <t>a011</t>
    <phoneticPr fontId="2"/>
  </si>
  <si>
    <t>b013</t>
    <phoneticPr fontId="2"/>
  </si>
  <si>
    <t>b019</t>
    <phoneticPr fontId="2"/>
  </si>
  <si>
    <t>a022</t>
    <phoneticPr fontId="2"/>
  </si>
  <si>
    <t>a005</t>
    <phoneticPr fontId="2"/>
  </si>
  <si>
    <t>a006</t>
    <phoneticPr fontId="2"/>
  </si>
  <si>
    <t>a002</t>
    <phoneticPr fontId="2"/>
  </si>
  <si>
    <t>a012</t>
    <phoneticPr fontId="2"/>
  </si>
  <si>
    <t>a001</t>
    <phoneticPr fontId="2"/>
  </si>
  <si>
    <t>a003</t>
    <phoneticPr fontId="2"/>
  </si>
  <si>
    <t>a007</t>
    <phoneticPr fontId="2"/>
  </si>
  <si>
    <t>a033</t>
    <phoneticPr fontId="2"/>
  </si>
  <si>
    <t>a052</t>
    <phoneticPr fontId="2"/>
  </si>
  <si>
    <t>a035</t>
    <phoneticPr fontId="2"/>
  </si>
  <si>
    <t>a024</t>
    <phoneticPr fontId="2"/>
  </si>
  <si>
    <t>b006</t>
    <phoneticPr fontId="2"/>
  </si>
  <si>
    <t>a013</t>
  </si>
  <si>
    <t>a015</t>
  </si>
  <si>
    <t>a016</t>
  </si>
  <si>
    <t>a037</t>
  </si>
  <si>
    <t>a045</t>
  </si>
  <si>
    <t>a050</t>
  </si>
  <si>
    <t>a054</t>
  </si>
  <si>
    <t>b009</t>
    <phoneticPr fontId="2"/>
  </si>
  <si>
    <t>a052</t>
    <phoneticPr fontId="2"/>
  </si>
  <si>
    <t>a020</t>
    <phoneticPr fontId="2"/>
  </si>
  <si>
    <t>a015</t>
    <phoneticPr fontId="2"/>
  </si>
  <si>
    <t>a050</t>
    <phoneticPr fontId="2"/>
  </si>
  <si>
    <t>a054</t>
    <phoneticPr fontId="2"/>
  </si>
  <si>
    <t>a057</t>
    <phoneticPr fontId="2"/>
  </si>
  <si>
    <t>a056</t>
    <phoneticPr fontId="2"/>
  </si>
  <si>
    <t>a041</t>
    <phoneticPr fontId="2"/>
  </si>
  <si>
    <t>a042</t>
    <phoneticPr fontId="2"/>
  </si>
  <si>
    <t>a017</t>
    <phoneticPr fontId="2"/>
  </si>
  <si>
    <t>関西学院高等部</t>
    <rPh sb="0" eb="2">
      <t>カンサイ</t>
    </rPh>
    <rPh sb="2" eb="4">
      <t>ガクイン</t>
    </rPh>
    <rPh sb="4" eb="7">
      <t>コウトウブ</t>
    </rPh>
    <phoneticPr fontId="2"/>
  </si>
  <si>
    <t>展示スケジュール（2026年1月）</t>
    <rPh sb="0" eb="2">
      <t>テンジ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</si>
</sst>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0" xfId="0" applyFill="1" applyBorder="1">
      <alignment vertical="center"/>
    </xf>
    <xf numFmtId="0" fontId="6" fillId="0" borderId="5" xfId="0" applyFont="1" applyFill="1" applyBorder="1">
      <alignment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B1:G136"/>
  <sheetViews>
    <sheetView showGridLines="0" tabSelected="1" view="pageBreakPreview" zoomScale="110" zoomScaleNormal="115" zoomScaleSheetLayoutView="110" workbookViewId="0">
      <pane ySplit="3" topLeftCell="A4" activePane="bottomLeft" state="frozen"/>
      <selection pane="bottomLeft"/>
    </sheetView>
  </sheetViews>
  <sheetFormatPr defaultRowHeight="18" x14ac:dyDescent="0.45"/>
  <cols>
    <col min="1" max="1" width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15" t="s">
        <v>124</v>
      </c>
      <c r="C1" s="16"/>
      <c r="D1" s="16"/>
      <c r="E1" s="16"/>
      <c r="F1" s="16"/>
      <c r="G1" s="16"/>
    </row>
    <row r="2" spans="2:7" ht="18.600000000000001" thickBot="1" x14ac:dyDescent="0.5">
      <c r="B2" s="16"/>
      <c r="C2" s="16"/>
      <c r="D2" s="16"/>
      <c r="E2" s="16"/>
      <c r="F2" s="16"/>
      <c r="G2" s="16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58</v>
      </c>
    </row>
    <row r="4" spans="2:7" x14ac:dyDescent="0.45">
      <c r="B4" s="11" t="s">
        <v>62</v>
      </c>
      <c r="C4" s="4" t="str">
        <f>IFERROR(VLOOKUP(B4,[1]商品リスト!$A$5:$J$82,2,FALSE),"")</f>
        <v>見附島沖浪裏</v>
      </c>
      <c r="D4" s="4" t="str">
        <f>IFERROR(VLOOKUP(B4,[1]商品リスト!$A$5:$J$82,4,FALSE),"")</f>
        <v>谷口 輝弥</v>
      </c>
      <c r="E4" s="17" t="s">
        <v>22</v>
      </c>
      <c r="F4" s="5">
        <v>45748</v>
      </c>
      <c r="G4" s="6" t="s">
        <v>57</v>
      </c>
    </row>
    <row r="5" spans="2:7" x14ac:dyDescent="0.45">
      <c r="B5" s="11" t="s">
        <v>63</v>
      </c>
      <c r="C5" s="4" t="str">
        <f>IFERROR(VLOOKUP(B5,[1]商品リスト!$A$5:$J$82,2,FALSE),"")</f>
        <v>花</v>
      </c>
      <c r="D5" s="4" t="str">
        <f>IFERROR(VLOOKUP(B5,[1]商品リスト!$A$5:$J$82,4,FALSE),"")</f>
        <v>坂野 礼佳</v>
      </c>
      <c r="E5" s="17" t="s">
        <v>22</v>
      </c>
      <c r="F5" s="5">
        <v>45748</v>
      </c>
      <c r="G5" s="6" t="s">
        <v>57</v>
      </c>
    </row>
    <row r="6" spans="2:7" x14ac:dyDescent="0.45">
      <c r="B6" s="11" t="s">
        <v>80</v>
      </c>
      <c r="C6" s="4" t="str">
        <f>IFERROR(VLOOKUP(B6,[1]商品リスト!$A$5:$J$82,2,FALSE),"")</f>
        <v>SAMUKO SUMIRE</v>
      </c>
      <c r="D6" s="4" t="str">
        <f>IFERROR(VLOOKUP(B6,[1]商品リスト!$A$5:$J$82,4,FALSE),"")</f>
        <v>にざみ ことり</v>
      </c>
      <c r="E6" s="17" t="s">
        <v>52</v>
      </c>
      <c r="F6" s="5">
        <v>45771</v>
      </c>
      <c r="G6" s="6" t="s">
        <v>57</v>
      </c>
    </row>
    <row r="7" spans="2:7" x14ac:dyDescent="0.45">
      <c r="B7" s="11" t="s">
        <v>75</v>
      </c>
      <c r="C7" s="4" t="str">
        <f>IFERROR(VLOOKUP(B7,[1]商品リスト!$A$5:$J$82,2,FALSE),"")</f>
        <v>我 々 我</v>
      </c>
      <c r="D7" s="4" t="str">
        <f>IFERROR(VLOOKUP(B7,[1]商品リスト!$A$5:$J$82,4,FALSE),"")</f>
        <v>中橋 ひまり</v>
      </c>
      <c r="E7" s="17" t="s">
        <v>51</v>
      </c>
      <c r="F7" s="5">
        <v>45775</v>
      </c>
      <c r="G7" s="6" t="s">
        <v>57</v>
      </c>
    </row>
    <row r="8" spans="2:7" x14ac:dyDescent="0.45">
      <c r="B8" s="11" t="s">
        <v>82</v>
      </c>
      <c r="C8" s="4" t="str">
        <f>IFERROR(VLOOKUP(B8,[1]商品リスト!$A$5:$J$82,2,FALSE),"")</f>
        <v>兼六園</v>
      </c>
      <c r="D8" s="4" t="str">
        <f>IFERROR(VLOOKUP(B8,[1]商品リスト!$A$5:$J$82,4,FALSE),"")</f>
        <v>コマトク中2Bチーム</v>
      </c>
      <c r="E8" s="17" t="s">
        <v>52</v>
      </c>
      <c r="F8" s="5">
        <v>45775</v>
      </c>
      <c r="G8" s="6" t="s">
        <v>57</v>
      </c>
    </row>
    <row r="9" spans="2:7" x14ac:dyDescent="0.45">
      <c r="B9" s="11" t="s">
        <v>82</v>
      </c>
      <c r="C9" s="4" t="str">
        <f>IFERROR(VLOOKUP(B9,[1]商品リスト!$A$5:$J$82,2,FALSE),"")</f>
        <v>兼六園</v>
      </c>
      <c r="D9" s="4" t="str">
        <f>IFERROR(VLOOKUP(B9,[1]商品リスト!$A$5:$J$82,4,FALSE),"")</f>
        <v>コマトク中2Bチーム</v>
      </c>
      <c r="E9" s="17" t="s">
        <v>36</v>
      </c>
      <c r="F9" s="5">
        <v>45870</v>
      </c>
      <c r="G9" s="6">
        <v>45688</v>
      </c>
    </row>
    <row r="10" spans="2:7" x14ac:dyDescent="0.45">
      <c r="B10" s="11" t="s">
        <v>122</v>
      </c>
      <c r="C10" s="4" t="str">
        <f>IFERROR(VLOOKUP(B10,[1]商品リスト!$A$5:$J$82,2,FALSE),"")</f>
        <v>鬼の島</v>
      </c>
      <c r="D10" s="4" t="str">
        <f>IFERROR(VLOOKUP(B10,[1]商品リスト!$A$5:$J$82,4,FALSE),"")</f>
        <v>吉本 鼓涼</v>
      </c>
      <c r="E10" s="17" t="s">
        <v>123</v>
      </c>
      <c r="F10" s="5"/>
      <c r="G10" s="6">
        <v>45688</v>
      </c>
    </row>
    <row r="11" spans="2:7" x14ac:dyDescent="0.45">
      <c r="B11" s="11" t="s">
        <v>112</v>
      </c>
      <c r="C11" s="4" t="str">
        <f>IFERROR(VLOOKUP(B11,[1]商品リスト!$A$5:$J$82,2,FALSE),"")</f>
        <v>つづみ門</v>
      </c>
      <c r="D11" s="4" t="str">
        <f>IFERROR(VLOOKUP(B11,[1]商品リスト!$A$5:$J$82,4,FALSE),"")</f>
        <v>YOSHIYUKI SOHAMA</v>
      </c>
      <c r="E11" s="17" t="s">
        <v>24</v>
      </c>
      <c r="F11" s="5">
        <v>45809</v>
      </c>
      <c r="G11" s="6">
        <v>45688</v>
      </c>
    </row>
    <row r="12" spans="2:7" x14ac:dyDescent="0.45">
      <c r="B12" s="11" t="s">
        <v>72</v>
      </c>
      <c r="C12" s="4" t="str">
        <f>IFERROR(VLOOKUP(B12,[1]商品リスト!$A$5:$J$82,2,FALSE),"")</f>
        <v>無題</v>
      </c>
      <c r="D12" s="4" t="str">
        <f>IFERROR(VLOOKUP(B12,[1]商品リスト!$A$5:$J$82,4,FALSE),"")</f>
        <v>野村 敏宏</v>
      </c>
      <c r="E12" s="17" t="s">
        <v>40</v>
      </c>
      <c r="F12" s="5">
        <v>45811</v>
      </c>
      <c r="G12" s="6" t="s">
        <v>57</v>
      </c>
    </row>
    <row r="13" spans="2:7" x14ac:dyDescent="0.45">
      <c r="B13" s="11" t="s">
        <v>75</v>
      </c>
      <c r="C13" s="4" t="str">
        <f>IFERROR(VLOOKUP(B13,[1]商品リスト!$A$5:$J$82,2,FALSE),"")</f>
        <v>我 々 我</v>
      </c>
      <c r="D13" s="4" t="str">
        <f>IFERROR(VLOOKUP(B13,[1]商品リスト!$A$5:$J$82,4,FALSE),"")</f>
        <v>中橋 ひまり</v>
      </c>
      <c r="E13" s="17" t="s">
        <v>40</v>
      </c>
      <c r="F13" s="5">
        <v>45811</v>
      </c>
      <c r="G13" s="6" t="s">
        <v>57</v>
      </c>
    </row>
    <row r="14" spans="2:7" x14ac:dyDescent="0.45">
      <c r="B14" s="11" t="s">
        <v>86</v>
      </c>
      <c r="C14" s="4" t="str">
        <f>IFERROR(VLOOKUP(B14,[1]商品リスト!$A$5:$J$82,2,FALSE),"")</f>
        <v>海の中にいる生き物</v>
      </c>
      <c r="D14" s="4" t="str">
        <f>IFERROR(VLOOKUP(B14,[1]商品リスト!$A$5:$J$82,4,FALSE),"")</f>
        <v>吉本 鼓涼</v>
      </c>
      <c r="E14" s="17" t="s">
        <v>47</v>
      </c>
      <c r="F14" s="5">
        <v>45819</v>
      </c>
      <c r="G14" s="6" t="s">
        <v>57</v>
      </c>
    </row>
    <row r="15" spans="2:7" x14ac:dyDescent="0.45">
      <c r="B15" s="11" t="s">
        <v>64</v>
      </c>
      <c r="C15" s="4" t="str">
        <f>IFERROR(VLOOKUP(B15,[1]商品リスト!$A$5:$J$82,2,FALSE),"")</f>
        <v>公園にて</v>
      </c>
      <c r="D15" s="4" t="str">
        <f>IFERROR(VLOOKUP(B15,[1]商品リスト!$A$5:$J$82,4,FALSE),"")</f>
        <v>中山 佳子</v>
      </c>
      <c r="E15" s="17" t="s">
        <v>21</v>
      </c>
      <c r="F15" s="5">
        <v>45839</v>
      </c>
      <c r="G15" s="6" t="s">
        <v>57</v>
      </c>
    </row>
    <row r="16" spans="2:7" x14ac:dyDescent="0.45">
      <c r="B16" s="11" t="s">
        <v>113</v>
      </c>
      <c r="C16" s="4" t="str">
        <f>IFERROR(VLOOKUP(B16,[1]商品リスト!$A$5:$J$82,2,FALSE),"")</f>
        <v>雪だるま</v>
      </c>
      <c r="D16" s="4" t="str">
        <f>IFERROR(VLOOKUP(B16,[1]商品リスト!$A$5:$J$82,4,FALSE),"")</f>
        <v>宮下 哲夫</v>
      </c>
      <c r="E16" s="17" t="s">
        <v>25</v>
      </c>
      <c r="F16" s="5">
        <v>45839</v>
      </c>
      <c r="G16" s="6" t="s">
        <v>57</v>
      </c>
    </row>
    <row r="17" spans="2:7" x14ac:dyDescent="0.45">
      <c r="B17" s="11" t="s">
        <v>114</v>
      </c>
      <c r="C17" s="4" t="str">
        <f>IFERROR(VLOOKUP(B17,[1]商品リスト!$A$5:$J$82,2,FALSE),"")</f>
        <v>見附島沖浪裏</v>
      </c>
      <c r="D17" s="4" t="str">
        <f>IFERROR(VLOOKUP(B17,[1]商品リスト!$A$5:$J$82,4,FALSE),"")</f>
        <v>谷口 輝弥</v>
      </c>
      <c r="E17" s="17" t="s">
        <v>25</v>
      </c>
      <c r="F17" s="5">
        <v>45839</v>
      </c>
      <c r="G17" s="6" t="s">
        <v>57</v>
      </c>
    </row>
    <row r="18" spans="2:7" x14ac:dyDescent="0.45">
      <c r="B18" s="11" t="s">
        <v>82</v>
      </c>
      <c r="C18" s="4" t="str">
        <f>IFERROR(VLOOKUP(B18,[1]商品リスト!$A$5:$J$82,2,FALSE),"")</f>
        <v>兼六園</v>
      </c>
      <c r="D18" s="4" t="str">
        <f>IFERROR(VLOOKUP(B18,[1]商品リスト!$A$5:$J$82,4,FALSE),"")</f>
        <v>コマトク中2Bチーム</v>
      </c>
      <c r="E18" s="17" t="s">
        <v>23</v>
      </c>
      <c r="F18" s="5">
        <v>45839</v>
      </c>
      <c r="G18" s="6">
        <v>45688</v>
      </c>
    </row>
    <row r="19" spans="2:7" x14ac:dyDescent="0.45">
      <c r="B19" s="11" t="s">
        <v>5</v>
      </c>
      <c r="C19" s="4" t="str">
        <f>IFERROR(VLOOKUP(B19,[1]商品リスト!$A$5:$J$82,2,FALSE),"")</f>
        <v>私の好きな世界</v>
      </c>
      <c r="D19" s="4" t="str">
        <f>IFERROR(VLOOKUP(B19,[1]商品リスト!$A$5:$J$82,4,FALSE),"")</f>
        <v>岡田 春香</v>
      </c>
      <c r="E19" s="17" t="s">
        <v>35</v>
      </c>
      <c r="F19" s="5">
        <v>45839</v>
      </c>
      <c r="G19" s="6">
        <v>45747</v>
      </c>
    </row>
    <row r="20" spans="2:7" x14ac:dyDescent="0.45">
      <c r="B20" s="11" t="s">
        <v>15</v>
      </c>
      <c r="C20" s="4" t="str">
        <f>IFERROR(VLOOKUP(B20,[1]商品リスト!$A$5:$J$82,2,FALSE),"")</f>
        <v>無題</v>
      </c>
      <c r="D20" s="4" t="str">
        <f>IFERROR(VLOOKUP(B20,[1]商品リスト!$A$5:$J$82,4,FALSE),"")</f>
        <v>原 貴弘</v>
      </c>
      <c r="E20" s="17" t="s">
        <v>35</v>
      </c>
      <c r="F20" s="5">
        <v>45839</v>
      </c>
      <c r="G20" s="6">
        <v>45747</v>
      </c>
    </row>
    <row r="21" spans="2:7" x14ac:dyDescent="0.45">
      <c r="B21" s="11" t="s">
        <v>12</v>
      </c>
      <c r="C21" s="4" t="str">
        <f>IFERROR(VLOOKUP(B21,[1]商品リスト!$A$5:$J$82,2,FALSE),"")</f>
        <v>野生の王国</v>
      </c>
      <c r="D21" s="4" t="str">
        <f>IFERROR(VLOOKUP(B21,[1]商品リスト!$A$5:$J$82,4,FALSE),"")</f>
        <v>中山 佳子</v>
      </c>
      <c r="E21" s="17" t="s">
        <v>35</v>
      </c>
      <c r="F21" s="5">
        <v>45839</v>
      </c>
      <c r="G21" s="6">
        <v>45747</v>
      </c>
    </row>
    <row r="22" spans="2:7" x14ac:dyDescent="0.45">
      <c r="B22" s="11" t="s">
        <v>8</v>
      </c>
      <c r="C22" s="4" t="str">
        <f>IFERROR(VLOOKUP(B22,[1]商品リスト!$A$5:$J$82,2,FALSE),"")</f>
        <v>クじら</v>
      </c>
      <c r="D22" s="4" t="str">
        <f>IFERROR(VLOOKUP(B22,[1]商品リスト!$A$5:$J$82,4,FALSE),"")</f>
        <v>西田 ☆ 隆星</v>
      </c>
      <c r="E22" s="17" t="s">
        <v>35</v>
      </c>
      <c r="F22" s="5">
        <v>45839</v>
      </c>
      <c r="G22" s="6">
        <v>45747</v>
      </c>
    </row>
    <row r="23" spans="2:7" x14ac:dyDescent="0.45">
      <c r="B23" s="11" t="s">
        <v>31</v>
      </c>
      <c r="C23" s="4" t="str">
        <f>IFERROR(VLOOKUP(B23,[1]商品リスト!$A$5:$J$82,2,FALSE),"")</f>
        <v>春のリンゴ</v>
      </c>
      <c r="D23" s="4" t="str">
        <f>IFERROR(VLOOKUP(B23,[1]商品リスト!$A$5:$J$82,4,FALSE),"")</f>
        <v>野村 和美</v>
      </c>
      <c r="E23" s="17" t="s">
        <v>35</v>
      </c>
      <c r="F23" s="5">
        <v>45839</v>
      </c>
      <c r="G23" s="6">
        <v>45747</v>
      </c>
    </row>
    <row r="24" spans="2:7" x14ac:dyDescent="0.45">
      <c r="B24" s="11" t="s">
        <v>10</v>
      </c>
      <c r="C24" s="4" t="str">
        <f>IFERROR(VLOOKUP(B24,[1]商品リスト!$A$5:$J$82,2,FALSE),"")</f>
        <v>福ろう</v>
      </c>
      <c r="D24" s="4" t="str">
        <f>IFERROR(VLOOKUP(B24,[1]商品リスト!$A$5:$J$82,4,FALSE),"")</f>
        <v>ひろし</v>
      </c>
      <c r="E24" s="17" t="s">
        <v>35</v>
      </c>
      <c r="F24" s="5">
        <v>45839</v>
      </c>
      <c r="G24" s="6">
        <v>45747</v>
      </c>
    </row>
    <row r="25" spans="2:7" x14ac:dyDescent="0.45">
      <c r="B25" s="11" t="s">
        <v>14</v>
      </c>
      <c r="C25" s="4" t="str">
        <f>IFERROR(VLOOKUP(B25,[1]商品リスト!$A$5:$J$82,2,FALSE),"")</f>
        <v>生まれる</v>
      </c>
      <c r="D25" s="4" t="str">
        <f>IFERROR(VLOOKUP(B25,[1]商品リスト!$A$5:$J$82,4,FALSE),"")</f>
        <v>宮谷 和佳</v>
      </c>
      <c r="E25" s="17" t="s">
        <v>35</v>
      </c>
      <c r="F25" s="5">
        <v>45839</v>
      </c>
      <c r="G25" s="6">
        <v>45747</v>
      </c>
    </row>
    <row r="26" spans="2:7" x14ac:dyDescent="0.45">
      <c r="B26" s="11" t="s">
        <v>16</v>
      </c>
      <c r="C26" s="4" t="str">
        <f>IFERROR(VLOOKUP(B26,[1]商品リスト!$A$5:$J$82,2,FALSE),"")</f>
        <v>LOVE ENERGY</v>
      </c>
      <c r="D26" s="4" t="str">
        <f>IFERROR(VLOOKUP(B26,[1]商品リスト!$A$5:$J$82,4,FALSE),"")</f>
        <v>表 正樹</v>
      </c>
      <c r="E26" s="17" t="s">
        <v>35</v>
      </c>
      <c r="F26" s="5">
        <v>45839</v>
      </c>
      <c r="G26" s="6">
        <v>45747</v>
      </c>
    </row>
    <row r="27" spans="2:7" x14ac:dyDescent="0.45">
      <c r="B27" s="11" t="s">
        <v>17</v>
      </c>
      <c r="C27" s="4" t="str">
        <f>IFERROR(VLOOKUP(B27,[1]商品リスト!$A$5:$J$82,2,FALSE),"")</f>
        <v>あふれでるコトバ</v>
      </c>
      <c r="D27" s="4" t="str">
        <f>IFERROR(VLOOKUP(B27,[1]商品リスト!$A$5:$J$82,4,FALSE),"")</f>
        <v>中野 裕介</v>
      </c>
      <c r="E27" s="17" t="s">
        <v>35</v>
      </c>
      <c r="F27" s="5">
        <v>45839</v>
      </c>
      <c r="G27" s="6">
        <v>45747</v>
      </c>
    </row>
    <row r="28" spans="2:7" x14ac:dyDescent="0.45">
      <c r="B28" s="11" t="s">
        <v>18</v>
      </c>
      <c r="C28" s="4" t="str">
        <f>IFERROR(VLOOKUP(B28,[1]商品リスト!$A$5:$J$82,2,FALSE),"")</f>
        <v>花</v>
      </c>
      <c r="D28" s="4" t="str">
        <f>IFERROR(VLOOKUP(B28,[1]商品リスト!$A$5:$J$82,4,FALSE),"")</f>
        <v>坂野 礼佳</v>
      </c>
      <c r="E28" s="17" t="s">
        <v>35</v>
      </c>
      <c r="F28" s="5">
        <v>45839</v>
      </c>
      <c r="G28" s="6">
        <v>45747</v>
      </c>
    </row>
    <row r="29" spans="2:7" x14ac:dyDescent="0.45">
      <c r="B29" s="11" t="s">
        <v>48</v>
      </c>
      <c r="C29" s="4" t="str">
        <f>IFERROR(VLOOKUP(B29,[1]商品リスト!$A$5:$J$82,2,FALSE),"")</f>
        <v>フラッシュ</v>
      </c>
      <c r="D29" s="4" t="str">
        <f>IFERROR(VLOOKUP(B29,[1]商品リスト!$A$5:$J$82,4,FALSE),"")</f>
        <v>表 正樹</v>
      </c>
      <c r="E29" s="17" t="s">
        <v>35</v>
      </c>
      <c r="F29" s="5">
        <v>45839</v>
      </c>
      <c r="G29" s="6">
        <v>45747</v>
      </c>
    </row>
    <row r="30" spans="2:7" x14ac:dyDescent="0.45">
      <c r="B30" s="11" t="s">
        <v>42</v>
      </c>
      <c r="C30" s="4" t="str">
        <f>IFERROR(VLOOKUP(B30,[1]商品リスト!$A$5:$J$82,2,FALSE),"")</f>
        <v>夢と現実の本性</v>
      </c>
      <c r="D30" s="4" t="str">
        <f>IFERROR(VLOOKUP(B30,[1]商品リスト!$A$5:$J$82,4,FALSE),"")</f>
        <v>村田 久幸</v>
      </c>
      <c r="E30" s="17" t="s">
        <v>35</v>
      </c>
      <c r="F30" s="5">
        <v>45839</v>
      </c>
      <c r="G30" s="6">
        <v>45747</v>
      </c>
    </row>
    <row r="31" spans="2:7" x14ac:dyDescent="0.45">
      <c r="B31" s="11" t="s">
        <v>50</v>
      </c>
      <c r="C31" s="4" t="str">
        <f>IFERROR(VLOOKUP(B31,[1]商品リスト!$A$5:$J$82,2,FALSE),"")</f>
        <v>きょうりゅうアニメ</v>
      </c>
      <c r="D31" s="4" t="str">
        <f>IFERROR(VLOOKUP(B31,[1]商品リスト!$A$5:$J$82,4,FALSE),"")</f>
        <v>西田 ☆ 隆星</v>
      </c>
      <c r="E31" s="17" t="s">
        <v>35</v>
      </c>
      <c r="F31" s="5">
        <v>45839</v>
      </c>
      <c r="G31" s="6">
        <v>45747</v>
      </c>
    </row>
    <row r="32" spans="2:7" x14ac:dyDescent="0.45">
      <c r="B32" s="11" t="s">
        <v>30</v>
      </c>
      <c r="C32" s="4" t="str">
        <f>IFERROR(VLOOKUP(B32,[1]商品リスト!$A$5:$J$82,2,FALSE),"")</f>
        <v>つづみ門</v>
      </c>
      <c r="D32" s="4" t="str">
        <f>IFERROR(VLOOKUP(B32,[1]商品リスト!$A$5:$J$82,4,FALSE),"")</f>
        <v>YOSHIYUKI SOHAMA</v>
      </c>
      <c r="E32" s="17" t="s">
        <v>35</v>
      </c>
      <c r="F32" s="5">
        <v>45839</v>
      </c>
      <c r="G32" s="6">
        <v>45747</v>
      </c>
    </row>
    <row r="33" spans="2:7" x14ac:dyDescent="0.45">
      <c r="B33" s="11" t="s">
        <v>41</v>
      </c>
      <c r="C33" s="4" t="str">
        <f>IFERROR(VLOOKUP(B33,[1]商品リスト!$A$5:$J$82,2,FALSE),"")</f>
        <v>我 々 我</v>
      </c>
      <c r="D33" s="4" t="str">
        <f>IFERROR(VLOOKUP(B33,[1]商品リスト!$A$5:$J$82,4,FALSE),"")</f>
        <v>中橋 ひまり</v>
      </c>
      <c r="E33" s="17" t="s">
        <v>35</v>
      </c>
      <c r="F33" s="5">
        <v>45839</v>
      </c>
      <c r="G33" s="6">
        <v>45747</v>
      </c>
    </row>
    <row r="34" spans="2:7" x14ac:dyDescent="0.45">
      <c r="B34" s="11" t="s">
        <v>9</v>
      </c>
      <c r="C34" s="4" t="str">
        <f>IFERROR(VLOOKUP(B34,[1]商品リスト!$A$5:$J$82,2,FALSE),"")</f>
        <v>色のある世界</v>
      </c>
      <c r="D34" s="4" t="str">
        <f>IFERROR(VLOOKUP(B34,[1]商品リスト!$A$5:$J$82,4,FALSE),"")</f>
        <v>山崎 慶功</v>
      </c>
      <c r="E34" s="17" t="s">
        <v>35</v>
      </c>
      <c r="F34" s="5">
        <v>45839</v>
      </c>
      <c r="G34" s="6">
        <v>45747</v>
      </c>
    </row>
    <row r="35" spans="2:7" x14ac:dyDescent="0.45">
      <c r="B35" s="11" t="s">
        <v>11</v>
      </c>
      <c r="C35" s="4" t="str">
        <f>IFERROR(VLOOKUP(B35,[1]商品リスト!$A$5:$J$82,2,FALSE),"")</f>
        <v>Sun Flowers</v>
      </c>
      <c r="D35" s="4" t="str">
        <f>IFERROR(VLOOKUP(B35,[1]商品リスト!$A$5:$J$82,4,FALSE),"")</f>
        <v>YOSHIYUKI SOHAMA</v>
      </c>
      <c r="E35" s="18" t="s">
        <v>35</v>
      </c>
      <c r="F35" s="5">
        <v>45839</v>
      </c>
      <c r="G35" s="6">
        <v>45747</v>
      </c>
    </row>
    <row r="36" spans="2:7" x14ac:dyDescent="0.45">
      <c r="B36" s="11" t="s">
        <v>49</v>
      </c>
      <c r="C36" s="4" t="str">
        <f>IFERROR(VLOOKUP(B36,[1]商品リスト!$A$5:$J$82,2,FALSE),"")</f>
        <v>兼六園</v>
      </c>
      <c r="D36" s="4" t="str">
        <f>IFERROR(VLOOKUP(B36,[1]商品リスト!$A$5:$J$82,4,FALSE),"")</f>
        <v>コマトク中2Bチーム</v>
      </c>
      <c r="E36" s="17" t="s">
        <v>35</v>
      </c>
      <c r="F36" s="5">
        <v>45839</v>
      </c>
      <c r="G36" s="6">
        <v>45747</v>
      </c>
    </row>
    <row r="37" spans="2:7" x14ac:dyDescent="0.45">
      <c r="B37" s="11" t="s">
        <v>67</v>
      </c>
      <c r="C37" s="4" t="str">
        <f>IFERROR(VLOOKUP(B37,[1]商品リスト!$A$5:$J$82,2,FALSE),"")</f>
        <v>無題</v>
      </c>
      <c r="D37" s="4" t="str">
        <f>IFERROR(VLOOKUP(B37,[1]商品リスト!$A$5:$J$82,4,FALSE),"")</f>
        <v>野村 敏宏</v>
      </c>
      <c r="E37" s="17" t="s">
        <v>35</v>
      </c>
      <c r="F37" s="5">
        <v>45839</v>
      </c>
      <c r="G37" s="6">
        <v>45747</v>
      </c>
    </row>
    <row r="38" spans="2:7" x14ac:dyDescent="0.45">
      <c r="B38" s="11" t="s">
        <v>70</v>
      </c>
      <c r="C38" s="4" t="str">
        <f>IFERROR(VLOOKUP(B38,[1]商品リスト!$A$5:$J$82,2,FALSE),"")</f>
        <v>金魚</v>
      </c>
      <c r="D38" s="4" t="str">
        <f>IFERROR(VLOOKUP(B38,[1]商品リスト!$A$5:$J$82,4,FALSE),"")</f>
        <v>二井 喜子</v>
      </c>
      <c r="E38" s="17" t="s">
        <v>35</v>
      </c>
      <c r="F38" s="5">
        <v>45839</v>
      </c>
      <c r="G38" s="6">
        <v>45747</v>
      </c>
    </row>
    <row r="39" spans="2:7" x14ac:dyDescent="0.45">
      <c r="B39" s="11" t="s">
        <v>54</v>
      </c>
      <c r="C39" s="4" t="str">
        <f>IFERROR(VLOOKUP(B39,[1]商品リスト!$A$5:$J$82,2,FALSE),"")</f>
        <v>はらたかひろ</v>
      </c>
      <c r="D39" s="4" t="str">
        <f>IFERROR(VLOOKUP(B39,[1]商品リスト!$A$5:$J$82,4,FALSE),"")</f>
        <v>原 貴弘</v>
      </c>
      <c r="E39" s="17" t="s">
        <v>35</v>
      </c>
      <c r="F39" s="5">
        <v>45839</v>
      </c>
      <c r="G39" s="6">
        <v>45747</v>
      </c>
    </row>
    <row r="40" spans="2:7" x14ac:dyDescent="0.45">
      <c r="B40" s="11" t="s">
        <v>65</v>
      </c>
      <c r="C40" s="4" t="str">
        <f>IFERROR(VLOOKUP(B40,[1]商品リスト!$A$5:$J$82,2,FALSE),"")</f>
        <v>チンアナゴとわかめの遊び</v>
      </c>
      <c r="D40" s="4" t="str">
        <f>IFERROR(VLOOKUP(B40,[1]商品リスト!$A$5:$J$82,4,FALSE),"")</f>
        <v>中川 亜美</v>
      </c>
      <c r="E40" s="17" t="s">
        <v>35</v>
      </c>
      <c r="F40" s="5">
        <v>45839</v>
      </c>
      <c r="G40" s="6">
        <v>45747</v>
      </c>
    </row>
    <row r="41" spans="2:7" x14ac:dyDescent="0.45">
      <c r="B41" s="11" t="s">
        <v>69</v>
      </c>
      <c r="C41" s="4" t="str">
        <f>IFERROR(VLOOKUP(B41,[1]商品リスト!$A$5:$J$82,2,FALSE),"")</f>
        <v>雪だるま</v>
      </c>
      <c r="D41" s="4" t="str">
        <f>IFERROR(VLOOKUP(B41,[1]商品リスト!$A$5:$J$82,4,FALSE),"")</f>
        <v>宮下 哲夫</v>
      </c>
      <c r="E41" s="17" t="s">
        <v>35</v>
      </c>
      <c r="F41" s="5">
        <v>45839</v>
      </c>
      <c r="G41" s="6">
        <v>45747</v>
      </c>
    </row>
    <row r="42" spans="2:7" x14ac:dyDescent="0.45">
      <c r="B42" s="13" t="s">
        <v>68</v>
      </c>
      <c r="C42" s="4" t="str">
        <f>IFERROR(VLOOKUP(B42,[1]商品リスト!$A$5:$J$82,2,FALSE),"")</f>
        <v>百万石フォント（百万石）</v>
      </c>
      <c r="D42" s="4" t="str">
        <f>IFERROR(VLOOKUP(B42,[1]商品リスト!$A$5:$J$82,4,FALSE),"")</f>
        <v>島 明奈</v>
      </c>
      <c r="E42" s="17" t="s">
        <v>35</v>
      </c>
      <c r="F42" s="5">
        <v>45839</v>
      </c>
      <c r="G42" s="6">
        <v>45747</v>
      </c>
    </row>
    <row r="43" spans="2:7" x14ac:dyDescent="0.45">
      <c r="B43" s="13" t="s">
        <v>66</v>
      </c>
      <c r="C43" s="4" t="str">
        <f>IFERROR(VLOOKUP(B43,[1]商品リスト!$A$5:$J$82,2,FALSE),"")</f>
        <v>仲間</v>
      </c>
      <c r="D43" s="4" t="str">
        <f>IFERROR(VLOOKUP(B43,[1]商品リスト!$A$5:$J$82,4,FALSE),"")</f>
        <v>石黒 唯香</v>
      </c>
      <c r="E43" s="17" t="s">
        <v>35</v>
      </c>
      <c r="F43" s="5">
        <v>45839</v>
      </c>
      <c r="G43" s="6">
        <v>45747</v>
      </c>
    </row>
    <row r="44" spans="2:7" x14ac:dyDescent="0.45">
      <c r="B44" s="11" t="s">
        <v>105</v>
      </c>
      <c r="C44" s="4" t="str">
        <f>IFERROR(VLOOKUP(B44,[1]商品リスト!$A$5:$J$82,2,FALSE),"")</f>
        <v>自由なぼく</v>
      </c>
      <c r="D44" s="4" t="str">
        <f>IFERROR(VLOOKUP(B44,[1]商品リスト!$A$5:$J$82,4,FALSE),"")</f>
        <v>R.I</v>
      </c>
      <c r="E44" s="17" t="s">
        <v>35</v>
      </c>
      <c r="F44" s="5">
        <v>45839</v>
      </c>
      <c r="G44" s="6">
        <v>45747</v>
      </c>
    </row>
    <row r="45" spans="2:7" x14ac:dyDescent="0.45">
      <c r="B45" s="11" t="s">
        <v>106</v>
      </c>
      <c r="C45" s="4" t="str">
        <f>IFERROR(VLOOKUP(B45,[1]商品リスト!$A$5:$J$82,2,FALSE),"")</f>
        <v>食べたくなる10個のオレンジ</v>
      </c>
      <c r="D45" s="4" t="str">
        <f>IFERROR(VLOOKUP(B45,[1]商品リスト!$A$5:$J$82,4,FALSE),"")</f>
        <v>奥野 雅規</v>
      </c>
      <c r="E45" s="17" t="s">
        <v>35</v>
      </c>
      <c r="F45" s="5">
        <v>45839</v>
      </c>
      <c r="G45" s="6">
        <v>45747</v>
      </c>
    </row>
    <row r="46" spans="2:7" x14ac:dyDescent="0.45">
      <c r="B46" s="11" t="s">
        <v>107</v>
      </c>
      <c r="C46" s="4" t="str">
        <f>IFERROR(VLOOKUP(B46,[1]商品リスト!$A$5:$J$82,2,FALSE),"")</f>
        <v>道</v>
      </c>
      <c r="D46" s="4" t="str">
        <f>IFERROR(VLOOKUP(B46,[1]商品リスト!$A$5:$J$82,4,FALSE),"")</f>
        <v>小笠原 佑真</v>
      </c>
      <c r="E46" s="17" t="s">
        <v>35</v>
      </c>
      <c r="F46" s="5">
        <v>45839</v>
      </c>
      <c r="G46" s="6">
        <v>45747</v>
      </c>
    </row>
    <row r="47" spans="2:7" x14ac:dyDescent="0.45">
      <c r="B47" s="11" t="s">
        <v>108</v>
      </c>
      <c r="C47" s="4" t="str">
        <f>IFERROR(VLOOKUP(B47,[1]商品リスト!$A$5:$J$82,2,FALSE),"")</f>
        <v>無題</v>
      </c>
      <c r="D47" s="4" t="str">
        <f>IFERROR(VLOOKUP(B47,[1]商品リスト!$A$5:$J$82,4,FALSE),"")</f>
        <v>大河</v>
      </c>
      <c r="E47" s="17" t="s">
        <v>35</v>
      </c>
      <c r="F47" s="5">
        <v>45839</v>
      </c>
      <c r="G47" s="6">
        <v>45747</v>
      </c>
    </row>
    <row r="48" spans="2:7" x14ac:dyDescent="0.45">
      <c r="B48" s="11" t="s">
        <v>109</v>
      </c>
      <c r="C48" s="4" t="str">
        <f>IFERROR(VLOOKUP(B48,[1]商品リスト!$A$5:$J$82,2,FALSE),"")</f>
        <v>お菓子の家</v>
      </c>
      <c r="D48" s="4" t="str">
        <f>IFERROR(VLOOKUP(B48,[1]商品リスト!$A$5:$J$82,4,FALSE),"")</f>
        <v>大家 港生</v>
      </c>
      <c r="E48" s="17" t="s">
        <v>35</v>
      </c>
      <c r="F48" s="5">
        <v>45839</v>
      </c>
      <c r="G48" s="6">
        <v>45747</v>
      </c>
    </row>
    <row r="49" spans="2:7" x14ac:dyDescent="0.45">
      <c r="B49" s="11" t="s">
        <v>110</v>
      </c>
      <c r="C49" s="4" t="str">
        <f>IFERROR(VLOOKUP(B49,[1]商品リスト!$A$5:$J$82,2,FALSE),"")</f>
        <v>カニ</v>
      </c>
      <c r="D49" s="4" t="str">
        <f>IFERROR(VLOOKUP(B49,[1]商品リスト!$A$5:$J$82,4,FALSE),"")</f>
        <v>亀田 和宏</v>
      </c>
      <c r="E49" s="17" t="s">
        <v>35</v>
      </c>
      <c r="F49" s="5">
        <v>45839</v>
      </c>
      <c r="G49" s="6">
        <v>45747</v>
      </c>
    </row>
    <row r="50" spans="2:7" x14ac:dyDescent="0.45">
      <c r="B50" s="11" t="s">
        <v>111</v>
      </c>
      <c r="C50" s="4" t="str">
        <f>IFERROR(VLOOKUP(B50,[1]商品リスト!$A$5:$J$82,2,FALSE),"")</f>
        <v>アイちゃんとクマちゃん</v>
      </c>
      <c r="D50" s="4" t="str">
        <f>IFERROR(VLOOKUP(B50,[1]商品リスト!$A$5:$J$82,4,FALSE),"")</f>
        <v>高橋 沙里那</v>
      </c>
      <c r="E50" s="17" t="s">
        <v>35</v>
      </c>
      <c r="F50" s="5">
        <v>45839</v>
      </c>
      <c r="G50" s="6">
        <v>45747</v>
      </c>
    </row>
    <row r="51" spans="2:7" x14ac:dyDescent="0.45">
      <c r="B51" s="11" t="s">
        <v>13</v>
      </c>
      <c r="C51" s="4" t="str">
        <f>IFERROR(VLOOKUP(B51,[1]商品リスト!$A$5:$J$82,2,FALSE),"")</f>
        <v>金沢城</v>
      </c>
      <c r="D51" s="4" t="str">
        <f>IFERROR(VLOOKUP(B51,[1]商品リスト!$A$5:$J$82,4,FALSE),"")</f>
        <v>コマトク中2Aチーム</v>
      </c>
      <c r="E51" s="17" t="s">
        <v>35</v>
      </c>
      <c r="F51" s="5">
        <v>45839</v>
      </c>
      <c r="G51" s="6">
        <v>45747</v>
      </c>
    </row>
    <row r="52" spans="2:7" x14ac:dyDescent="0.45">
      <c r="B52" s="11" t="s">
        <v>37</v>
      </c>
      <c r="C52" s="4" t="str">
        <f>IFERROR(VLOOKUP(B52,[1]商品リスト!$A$5:$J$82,2,FALSE),"")</f>
        <v>カラフルひまわり</v>
      </c>
      <c r="D52" s="4" t="str">
        <f>IFERROR(VLOOKUP(B52,[1]商品リスト!$A$5:$J$82,4,FALSE),"")</f>
        <v>勝田 健吾</v>
      </c>
      <c r="E52" s="17" t="s">
        <v>35</v>
      </c>
      <c r="F52" s="5">
        <v>45839</v>
      </c>
      <c r="G52" s="6">
        <v>45747</v>
      </c>
    </row>
    <row r="53" spans="2:7" x14ac:dyDescent="0.45">
      <c r="B53" s="11" t="s">
        <v>53</v>
      </c>
      <c r="C53" s="4" t="str">
        <f>IFERROR(VLOOKUP(B53,[1]商品リスト!$A$5:$J$82,2,FALSE),"")</f>
        <v>公園にて</v>
      </c>
      <c r="D53" s="4" t="str">
        <f>IFERROR(VLOOKUP(B53,[1]商品リスト!$A$5:$J$82,4,FALSE),"")</f>
        <v>中山 佳子</v>
      </c>
      <c r="E53" s="17" t="s">
        <v>35</v>
      </c>
      <c r="F53" s="5">
        <v>45839</v>
      </c>
      <c r="G53" s="6">
        <v>45747</v>
      </c>
    </row>
    <row r="54" spans="2:7" x14ac:dyDescent="0.45">
      <c r="B54" s="11" t="s">
        <v>44</v>
      </c>
      <c r="C54" s="4" t="str">
        <f>IFERROR(VLOOKUP(B54,[1]商品リスト!$A$5:$J$82,2,FALSE),"")</f>
        <v>オレンジの葉っぱ</v>
      </c>
      <c r="D54" s="4" t="str">
        <f>IFERROR(VLOOKUP(B54,[1]商品リスト!$A$5:$J$82,4,FALSE),"")</f>
        <v>橋本 侑磨</v>
      </c>
      <c r="E54" s="17" t="s">
        <v>35</v>
      </c>
      <c r="F54" s="5">
        <v>45839</v>
      </c>
      <c r="G54" s="6">
        <v>45747</v>
      </c>
    </row>
    <row r="55" spans="2:7" x14ac:dyDescent="0.45">
      <c r="B55" s="11" t="s">
        <v>83</v>
      </c>
      <c r="C55" s="4" t="str">
        <f>IFERROR(VLOOKUP(B55,[1]商品リスト!$A$5:$J$82,2,FALSE),"")</f>
        <v>ふわふわのケイトウ</v>
      </c>
      <c r="D55" s="4" t="str">
        <f>IFERROR(VLOOKUP(B55,[1]商品リスト!$A$5:$J$82,4,FALSE),"")</f>
        <v>市川 英和</v>
      </c>
      <c r="E55" s="17" t="s">
        <v>32</v>
      </c>
      <c r="F55" s="5">
        <v>45839</v>
      </c>
      <c r="G55" s="6">
        <v>45716</v>
      </c>
    </row>
    <row r="56" spans="2:7" x14ac:dyDescent="0.45">
      <c r="B56" s="11" t="s">
        <v>115</v>
      </c>
      <c r="C56" s="4" t="str">
        <f>IFERROR(VLOOKUP(B56,[1]商品リスト!$A$5:$J$82,2,FALSE),"")</f>
        <v>食べたくなる10個のオレンジ</v>
      </c>
      <c r="D56" s="4" t="str">
        <f>IFERROR(VLOOKUP(B56,[1]商品リスト!$A$5:$J$82,4,FALSE),"")</f>
        <v>奥野 雅規</v>
      </c>
      <c r="E56" s="17" t="s">
        <v>32</v>
      </c>
      <c r="F56" s="5">
        <v>45839</v>
      </c>
      <c r="G56" s="6">
        <v>45716</v>
      </c>
    </row>
    <row r="57" spans="2:7" x14ac:dyDescent="0.45">
      <c r="B57" s="11" t="s">
        <v>116</v>
      </c>
      <c r="C57" s="4" t="str">
        <f>IFERROR(VLOOKUP(B57,[1]商品リスト!$A$5:$J$82,2,FALSE),"")</f>
        <v>カニ</v>
      </c>
      <c r="D57" s="4" t="str">
        <f>IFERROR(VLOOKUP(B57,[1]商品リスト!$A$5:$J$82,4,FALSE),"")</f>
        <v>亀田 和宏</v>
      </c>
      <c r="E57" s="17" t="s">
        <v>32</v>
      </c>
      <c r="F57" s="5">
        <v>45839</v>
      </c>
      <c r="G57" s="6">
        <v>45716</v>
      </c>
    </row>
    <row r="58" spans="2:7" x14ac:dyDescent="0.45">
      <c r="B58" s="14" t="s">
        <v>117</v>
      </c>
      <c r="C58" s="4" t="str">
        <f>IFERROR(VLOOKUP(B58,[1]商品リスト!$A$5:$J$82,2,FALSE),"")</f>
        <v>アイちゃんとクマちゃん</v>
      </c>
      <c r="D58" s="4" t="str">
        <f>IFERROR(VLOOKUP(B58,[1]商品リスト!$A$5:$J$82,4,FALSE),"")</f>
        <v>高橋 沙里那</v>
      </c>
      <c r="E58" s="17" t="s">
        <v>33</v>
      </c>
      <c r="F58" s="5">
        <v>45839</v>
      </c>
      <c r="G58" s="6">
        <v>45716</v>
      </c>
    </row>
    <row r="59" spans="2:7" x14ac:dyDescent="0.45">
      <c r="B59" s="14" t="s">
        <v>118</v>
      </c>
      <c r="C59" s="4" t="str">
        <f>IFERROR(VLOOKUP(B59,[1]商品リスト!$A$5:$J$82,2,FALSE),"")</f>
        <v>はらたかひろ</v>
      </c>
      <c r="D59" s="4" t="str">
        <f>IFERROR(VLOOKUP(B59,[1]商品リスト!$A$5:$J$82,4,FALSE),"")</f>
        <v>原 貴弘</v>
      </c>
      <c r="E59" s="17" t="s">
        <v>33</v>
      </c>
      <c r="F59" s="5">
        <v>45839</v>
      </c>
      <c r="G59" s="6">
        <v>45716</v>
      </c>
    </row>
    <row r="60" spans="2:7" x14ac:dyDescent="0.45">
      <c r="B60" s="11" t="s">
        <v>101</v>
      </c>
      <c r="C60" s="4" t="str">
        <f>IFERROR(VLOOKUP(B60,[1]商品リスト!$A$5:$J$82,2,FALSE),"")</f>
        <v>雪だるま</v>
      </c>
      <c r="D60" s="4" t="str">
        <f>IFERROR(VLOOKUP(B60,[1]商品リスト!$A$5:$J$82,4,FALSE),"")</f>
        <v>宮下 哲夫</v>
      </c>
      <c r="E60" s="17" t="s">
        <v>34</v>
      </c>
      <c r="F60" s="5">
        <v>45839</v>
      </c>
      <c r="G60" s="6">
        <v>45716</v>
      </c>
    </row>
    <row r="61" spans="2:7" x14ac:dyDescent="0.45">
      <c r="B61" s="11" t="s">
        <v>119</v>
      </c>
      <c r="C61" s="4" t="str">
        <f>IFERROR(VLOOKUP(B61,[1]商品リスト!$A$5:$J$82,2,FALSE),"")</f>
        <v>金魚</v>
      </c>
      <c r="D61" s="4" t="str">
        <f>IFERROR(VLOOKUP(B61,[1]商品リスト!$A$5:$J$82,4,FALSE),"")</f>
        <v>二井 喜子</v>
      </c>
      <c r="E61" s="17" t="s">
        <v>34</v>
      </c>
      <c r="F61" s="5">
        <v>45839</v>
      </c>
      <c r="G61" s="6">
        <v>45716</v>
      </c>
    </row>
    <row r="62" spans="2:7" x14ac:dyDescent="0.45">
      <c r="B62" s="11" t="s">
        <v>76</v>
      </c>
      <c r="C62" s="4" t="str">
        <f>IFERROR(VLOOKUP(B62,[1]商品リスト!$A$5:$J$82,2,FALSE),"")</f>
        <v>無題</v>
      </c>
      <c r="D62" s="4" t="str">
        <f>IFERROR(VLOOKUP(B62,[1]商品リスト!$A$5:$J$82,4,FALSE),"")</f>
        <v>川上 凌也</v>
      </c>
      <c r="E62" s="17" t="s">
        <v>55</v>
      </c>
      <c r="F62" s="5">
        <v>45852</v>
      </c>
      <c r="G62" s="6" t="s">
        <v>57</v>
      </c>
    </row>
    <row r="63" spans="2:7" x14ac:dyDescent="0.45">
      <c r="B63" s="11" t="s">
        <v>77</v>
      </c>
      <c r="C63" s="4" t="str">
        <f>IFERROR(VLOOKUP(B63,[1]商品リスト!$A$5:$J$82,2,FALSE),"")</f>
        <v>クじら</v>
      </c>
      <c r="D63" s="4" t="str">
        <f>IFERROR(VLOOKUP(B63,[1]商品リスト!$A$5:$J$82,4,FALSE),"")</f>
        <v>西田 ☆ 隆星</v>
      </c>
      <c r="E63" s="17" t="s">
        <v>55</v>
      </c>
      <c r="F63" s="5">
        <v>45852</v>
      </c>
      <c r="G63" s="6" t="s">
        <v>57</v>
      </c>
    </row>
    <row r="64" spans="2:7" x14ac:dyDescent="0.45">
      <c r="B64" s="11" t="s">
        <v>78</v>
      </c>
      <c r="C64" s="4" t="str">
        <f>IFERROR(VLOOKUP(B64,[1]商品リスト!$A$5:$J$82,2,FALSE),"")</f>
        <v>Sun Flowers</v>
      </c>
      <c r="D64" s="4" t="str">
        <f>IFERROR(VLOOKUP(B64,[1]商品リスト!$A$5:$J$82,4,FALSE),"")</f>
        <v>YOSHIYUKI SOHAMA</v>
      </c>
      <c r="E64" s="17" t="s">
        <v>55</v>
      </c>
      <c r="F64" s="5">
        <v>45852</v>
      </c>
      <c r="G64" s="6" t="s">
        <v>57</v>
      </c>
    </row>
    <row r="65" spans="2:7" x14ac:dyDescent="0.45">
      <c r="B65" s="11" t="s">
        <v>74</v>
      </c>
      <c r="C65" s="4" t="str">
        <f>IFERROR(VLOOKUP(B65,[1]商品リスト!$A$5:$J$82,2,FALSE),"")</f>
        <v>おいしいぶどう</v>
      </c>
      <c r="D65" s="4" t="str">
        <f>IFERROR(VLOOKUP(B65,[1]商品リスト!$A$5:$J$82,4,FALSE),"")</f>
        <v>プリンかな</v>
      </c>
      <c r="E65" s="17" t="s">
        <v>56</v>
      </c>
      <c r="F65" s="5">
        <v>45852</v>
      </c>
      <c r="G65" s="6" t="s">
        <v>57</v>
      </c>
    </row>
    <row r="66" spans="2:7" x14ac:dyDescent="0.45">
      <c r="B66" s="11" t="s">
        <v>75</v>
      </c>
      <c r="C66" s="4" t="str">
        <f>IFERROR(VLOOKUP(B66,[1]商品リスト!$A$5:$J$82,2,FALSE),"")</f>
        <v>我 々 我</v>
      </c>
      <c r="D66" s="4" t="str">
        <f>IFERROR(VLOOKUP(B66,[1]商品リスト!$A$5:$J$82,4,FALSE),"")</f>
        <v>中橋 ひまり</v>
      </c>
      <c r="E66" s="17" t="s">
        <v>56</v>
      </c>
      <c r="F66" s="5">
        <v>45852</v>
      </c>
      <c r="G66" s="6" t="s">
        <v>57</v>
      </c>
    </row>
    <row r="67" spans="2:7" x14ac:dyDescent="0.45">
      <c r="B67" s="11" t="s">
        <v>112</v>
      </c>
      <c r="C67" s="4" t="str">
        <f>IFERROR(VLOOKUP(B67,[1]商品リスト!$A$5:$J$82,2,FALSE),"")</f>
        <v>つづみ門</v>
      </c>
      <c r="D67" s="4" t="str">
        <f>IFERROR(VLOOKUP(B67,[1]商品リスト!$A$5:$J$82,4,FALSE),"")</f>
        <v>YOSHIYUKI SOHAMA</v>
      </c>
      <c r="E67" s="19" t="s">
        <v>46</v>
      </c>
      <c r="F67" s="5">
        <v>45870</v>
      </c>
      <c r="G67" s="6">
        <v>45688</v>
      </c>
    </row>
    <row r="68" spans="2:7" x14ac:dyDescent="0.45">
      <c r="B68" s="11" t="s">
        <v>88</v>
      </c>
      <c r="C68" s="4" t="str">
        <f>IFERROR(VLOOKUP(B68,[1]商品リスト!$A$5:$J$82,2,FALSE),"")</f>
        <v>買い物、どこでする？</v>
      </c>
      <c r="D68" s="4" t="str">
        <f>IFERROR(VLOOKUP(B68,[1]商品リスト!$A$5:$J$82,4,FALSE),"")</f>
        <v>渡辺 龍斗</v>
      </c>
      <c r="E68" s="17" t="s">
        <v>45</v>
      </c>
      <c r="F68" s="5">
        <v>45870</v>
      </c>
      <c r="G68" s="6">
        <v>46053</v>
      </c>
    </row>
    <row r="69" spans="2:7" x14ac:dyDescent="0.45">
      <c r="B69" s="11" t="s">
        <v>89</v>
      </c>
      <c r="C69" s="4" t="str">
        <f>IFERROR(VLOOKUP(B69,[1]商品リスト!$A$5:$J$82,2,FALSE),"")</f>
        <v>RⅢHARUKA</v>
      </c>
      <c r="D69" s="4" t="str">
        <f>IFERROR(VLOOKUP(B69,[1]商品リスト!$A$5:$J$82,4,FALSE),"")</f>
        <v>井尾 春佳</v>
      </c>
      <c r="E69" s="17" t="s">
        <v>45</v>
      </c>
      <c r="F69" s="5">
        <v>45870</v>
      </c>
      <c r="G69" s="6">
        <v>46053</v>
      </c>
    </row>
    <row r="70" spans="2:7" x14ac:dyDescent="0.45">
      <c r="B70" s="11" t="s">
        <v>90</v>
      </c>
      <c r="C70" s="4" t="str">
        <f>IFERROR(VLOOKUP(B70,[1]商品リスト!$A$5:$J$82,2,FALSE),"")</f>
        <v>兼六園</v>
      </c>
      <c r="D70" s="4" t="str">
        <f>IFERROR(VLOOKUP(B70,[1]商品リスト!$A$5:$J$82,4,FALSE),"")</f>
        <v>コマトク中2Bチーム</v>
      </c>
      <c r="E70" s="17" t="s">
        <v>19</v>
      </c>
      <c r="F70" s="5">
        <v>45870</v>
      </c>
      <c r="G70" s="6">
        <v>46053</v>
      </c>
    </row>
    <row r="71" spans="2:7" x14ac:dyDescent="0.45">
      <c r="B71" s="11" t="s">
        <v>91</v>
      </c>
      <c r="C71" s="4" t="str">
        <f>IFERROR(VLOOKUP(B71,[1]商品リスト!$A$5:$J$82,2,FALSE),"")</f>
        <v>夢と現実の本性</v>
      </c>
      <c r="D71" s="4" t="str">
        <f>IFERROR(VLOOKUP(B71,[1]商品リスト!$A$5:$J$82,4,FALSE),"")</f>
        <v>村田 久幸</v>
      </c>
      <c r="E71" s="17" t="s">
        <v>19</v>
      </c>
      <c r="F71" s="5">
        <v>45870</v>
      </c>
      <c r="G71" s="6">
        <v>46053</v>
      </c>
    </row>
    <row r="72" spans="2:7" x14ac:dyDescent="0.45">
      <c r="B72" s="11" t="s">
        <v>85</v>
      </c>
      <c r="C72" s="4" t="str">
        <f>IFERROR(VLOOKUP(B72,[1]商品リスト!$A$5:$J$82,2,FALSE),"")</f>
        <v>SAMUKO SUMIRE</v>
      </c>
      <c r="D72" s="4" t="str">
        <f>IFERROR(VLOOKUP(B72,[1]商品リスト!$A$5:$J$82,4,FALSE),"")</f>
        <v>にざみ ことり</v>
      </c>
      <c r="E72" s="17" t="s">
        <v>26</v>
      </c>
      <c r="F72" s="5">
        <v>45870</v>
      </c>
      <c r="G72" s="6">
        <v>46053</v>
      </c>
    </row>
    <row r="73" spans="2:7" x14ac:dyDescent="0.45">
      <c r="B73" s="11" t="s">
        <v>92</v>
      </c>
      <c r="C73" s="4" t="str">
        <f>IFERROR(VLOOKUP(B73,[1]商品リスト!$A$5:$J$82,2,FALSE),"")</f>
        <v>地球の楽器と宇宙が奏でる音色</v>
      </c>
      <c r="D73" s="4" t="str">
        <f>IFERROR(VLOOKUP(B73,[1]商品リスト!$A$5:$J$82,4,FALSE),"")</f>
        <v>辻 観誠</v>
      </c>
      <c r="E73" s="17" t="s">
        <v>26</v>
      </c>
      <c r="F73" s="5">
        <v>45870</v>
      </c>
      <c r="G73" s="6">
        <v>46053</v>
      </c>
    </row>
    <row r="74" spans="2:7" x14ac:dyDescent="0.45">
      <c r="B74" s="11" t="s">
        <v>97</v>
      </c>
      <c r="C74" s="4" t="str">
        <f>IFERROR(VLOOKUP(B74,[1]商品リスト!$A$5:$J$82,2,FALSE),"")</f>
        <v>蝶をながめるねこ</v>
      </c>
      <c r="D74" s="4" t="str">
        <f>IFERROR(VLOOKUP(B74,[1]商品リスト!$A$5:$J$82,4,FALSE),"")</f>
        <v>村谷 菜々子</v>
      </c>
      <c r="E74" s="17" t="s">
        <v>29</v>
      </c>
      <c r="F74" s="5">
        <v>45870</v>
      </c>
      <c r="G74" s="6">
        <v>46053</v>
      </c>
    </row>
    <row r="75" spans="2:7" x14ac:dyDescent="0.45">
      <c r="B75" s="11" t="s">
        <v>98</v>
      </c>
      <c r="C75" s="4" t="str">
        <f>IFERROR(VLOOKUP(B75,[1]商品リスト!$A$5:$J$82,2,FALSE),"")</f>
        <v>リスのランチ</v>
      </c>
      <c r="D75" s="4" t="str">
        <f>IFERROR(VLOOKUP(B75,[1]商品リスト!$A$5:$J$82,4,FALSE),"")</f>
        <v>崎田 智史</v>
      </c>
      <c r="E75" s="17" t="s">
        <v>29</v>
      </c>
      <c r="F75" s="5">
        <v>45870</v>
      </c>
      <c r="G75" s="6">
        <v>46053</v>
      </c>
    </row>
    <row r="76" spans="2:7" x14ac:dyDescent="0.45">
      <c r="B76" s="11" t="s">
        <v>99</v>
      </c>
      <c r="C76" s="4" t="str">
        <f>IFERROR(VLOOKUP(B76,[1]商品リスト!$A$5:$J$82,2,FALSE),"")</f>
        <v>パイナップルとパプリカ</v>
      </c>
      <c r="D76" s="4" t="str">
        <f>IFERROR(VLOOKUP(B76,[1]商品リスト!$A$5:$J$82,4,FALSE),"")</f>
        <v>もっちゃん</v>
      </c>
      <c r="E76" s="17" t="s">
        <v>29</v>
      </c>
      <c r="F76" s="5">
        <v>45870</v>
      </c>
      <c r="G76" s="6">
        <v>46053</v>
      </c>
    </row>
    <row r="77" spans="2:7" x14ac:dyDescent="0.45">
      <c r="B77" s="11" t="s">
        <v>103</v>
      </c>
      <c r="C77" s="4" t="str">
        <f>IFERROR(VLOOKUP(B77,[1]商品リスト!$A$5:$J$82,2,FALSE),"")</f>
        <v>りんごちゃん</v>
      </c>
      <c r="D77" s="4" t="str">
        <f>IFERROR(VLOOKUP(B77,[1]商品リスト!$A$5:$J$82,4,FALSE),"")</f>
        <v>真喜</v>
      </c>
      <c r="E77" s="17" t="s">
        <v>29</v>
      </c>
      <c r="F77" s="5">
        <v>45870</v>
      </c>
      <c r="G77" s="6">
        <v>46053</v>
      </c>
    </row>
    <row r="78" spans="2:7" x14ac:dyDescent="0.45">
      <c r="B78" s="11" t="s">
        <v>100</v>
      </c>
      <c r="C78" s="4" t="str">
        <f>IFERROR(VLOOKUP(B78,[1]商品リスト!$A$5:$J$82,2,FALSE),"")</f>
        <v>無題</v>
      </c>
      <c r="D78" s="4" t="str">
        <f>IFERROR(VLOOKUP(B78,[1]商品リスト!$A$5:$J$82,4,FALSE),"")</f>
        <v>船橋 映</v>
      </c>
      <c r="E78" s="17" t="s">
        <v>29</v>
      </c>
      <c r="F78" s="5">
        <v>45870</v>
      </c>
      <c r="G78" s="6">
        <v>46053</v>
      </c>
    </row>
    <row r="79" spans="2:7" x14ac:dyDescent="0.45">
      <c r="B79" s="11" t="s">
        <v>102</v>
      </c>
      <c r="C79" s="4" t="str">
        <f>IFERROR(VLOOKUP(B79,[1]商品リスト!$A$5:$J$82,2,FALSE),"")</f>
        <v>無題</v>
      </c>
      <c r="D79" s="4" t="str">
        <f>IFERROR(VLOOKUP(B79,[1]商品リスト!$A$5:$J$82,4,FALSE),"")</f>
        <v>川上 凌也</v>
      </c>
      <c r="E79" s="17" t="s">
        <v>29</v>
      </c>
      <c r="F79" s="5">
        <v>45870</v>
      </c>
      <c r="G79" s="6">
        <v>46053</v>
      </c>
    </row>
    <row r="80" spans="2:7" x14ac:dyDescent="0.45">
      <c r="B80" s="11" t="s">
        <v>101</v>
      </c>
      <c r="C80" s="4" t="str">
        <f>IFERROR(VLOOKUP(B80,[1]商品リスト!$A$5:$J$82,2,FALSE),"")</f>
        <v>雪だるま</v>
      </c>
      <c r="D80" s="4" t="str">
        <f>IFERROR(VLOOKUP(B80,[1]商品リスト!$A$5:$J$82,4,FALSE),"")</f>
        <v>宮下 哲夫</v>
      </c>
      <c r="E80" s="17" t="s">
        <v>29</v>
      </c>
      <c r="F80" s="5">
        <v>45870</v>
      </c>
      <c r="G80" s="6">
        <v>46053</v>
      </c>
    </row>
    <row r="81" spans="2:7" x14ac:dyDescent="0.45">
      <c r="B81" s="11" t="s">
        <v>104</v>
      </c>
      <c r="C81" s="4" t="str">
        <f>IFERROR(VLOOKUP(B81,[1]商品リスト!$A$5:$J$82,2,FALSE),"")</f>
        <v>色のある世界</v>
      </c>
      <c r="D81" s="4" t="str">
        <f>IFERROR(VLOOKUP(B81,[1]商品リスト!$A$5:$J$82,4,FALSE),"")</f>
        <v>山崎 慶功</v>
      </c>
      <c r="E81" s="17" t="s">
        <v>29</v>
      </c>
      <c r="F81" s="5">
        <v>45870</v>
      </c>
      <c r="G81" s="6">
        <v>46053</v>
      </c>
    </row>
    <row r="82" spans="2:7" x14ac:dyDescent="0.45">
      <c r="B82" s="11" t="s">
        <v>95</v>
      </c>
      <c r="C82" s="4" t="str">
        <f>IFERROR(VLOOKUP(B82,[1]商品リスト!$A$5:$J$82,2,FALSE),"")</f>
        <v>ふわふわのケイトウ</v>
      </c>
      <c r="D82" s="4" t="str">
        <f>IFERROR(VLOOKUP(B82,[1]商品リスト!$A$5:$J$82,4,FALSE),"")</f>
        <v>市川 英和</v>
      </c>
      <c r="E82" s="17" t="s">
        <v>27</v>
      </c>
      <c r="F82" s="5">
        <v>45870</v>
      </c>
      <c r="G82" s="6">
        <v>46053</v>
      </c>
    </row>
    <row r="83" spans="2:7" x14ac:dyDescent="0.45">
      <c r="B83" s="11" t="s">
        <v>93</v>
      </c>
      <c r="C83" s="4" t="str">
        <f>IFERROR(VLOOKUP(B83,[1]商品リスト!$A$5:$J$82,2,FALSE),"")</f>
        <v>希望の光</v>
      </c>
      <c r="D83" s="4" t="str">
        <f>IFERROR(VLOOKUP(B83,[1]商品リスト!$A$5:$J$82,4,FALSE),"")</f>
        <v>キヨ</v>
      </c>
      <c r="E83" s="17" t="s">
        <v>27</v>
      </c>
      <c r="F83" s="5">
        <v>45870</v>
      </c>
      <c r="G83" s="6">
        <v>46053</v>
      </c>
    </row>
    <row r="84" spans="2:7" x14ac:dyDescent="0.45">
      <c r="B84" s="11" t="s">
        <v>94</v>
      </c>
      <c r="C84" s="4" t="str">
        <f>IFERROR(VLOOKUP(B84,[1]商品リスト!$A$5:$J$82,2,FALSE),"")</f>
        <v>おいしいぶどう</v>
      </c>
      <c r="D84" s="4" t="str">
        <f>IFERROR(VLOOKUP(B84,[1]商品リスト!$A$5:$J$82,4,FALSE),"")</f>
        <v>プリンかな</v>
      </c>
      <c r="E84" s="17" t="s">
        <v>27</v>
      </c>
      <c r="F84" s="5">
        <v>45870</v>
      </c>
      <c r="G84" s="6">
        <v>46053</v>
      </c>
    </row>
    <row r="85" spans="2:7" x14ac:dyDescent="0.45">
      <c r="B85" s="11" t="s">
        <v>96</v>
      </c>
      <c r="C85" s="4" t="str">
        <f>IFERROR(VLOOKUP(B85,[1]商品リスト!$A$5:$J$82,2,FALSE),"")</f>
        <v>おしにかこまれてはずかしがるじぶん</v>
      </c>
      <c r="D85" s="4" t="str">
        <f>IFERROR(VLOOKUP(B85,[1]商品リスト!$A$5:$J$82,4,FALSE),"")</f>
        <v>澤野 可呼</v>
      </c>
      <c r="E85" s="17" t="s">
        <v>27</v>
      </c>
      <c r="F85" s="5">
        <v>45870</v>
      </c>
      <c r="G85" s="6">
        <v>46053</v>
      </c>
    </row>
    <row r="86" spans="2:7" x14ac:dyDescent="0.45">
      <c r="B86" s="11" t="s">
        <v>82</v>
      </c>
      <c r="C86" s="4" t="str">
        <f>IFERROR(VLOOKUP(B86,[1]商品リスト!$A$5:$J$82,2,FALSE),"")</f>
        <v>兼六園</v>
      </c>
      <c r="D86" s="4" t="str">
        <f>IFERROR(VLOOKUP(B86,[1]商品リスト!$A$5:$J$82,4,FALSE),"")</f>
        <v>コマトク中2Bチーム</v>
      </c>
      <c r="E86" s="17" t="s">
        <v>6</v>
      </c>
      <c r="F86" s="5">
        <v>45870</v>
      </c>
      <c r="G86" s="6">
        <v>45688</v>
      </c>
    </row>
    <row r="87" spans="2:7" x14ac:dyDescent="0.45">
      <c r="B87" s="11" t="s">
        <v>71</v>
      </c>
      <c r="C87" s="4" t="str">
        <f>IFERROR(VLOOKUP(B87,[1]商品リスト!$A$5:$J$82,2,FALSE),"")</f>
        <v>無題</v>
      </c>
      <c r="D87" s="4" t="str">
        <f>IFERROR(VLOOKUP(B87,[1]商品リスト!$A$5:$J$82,4,FALSE),"")</f>
        <v>石本 康子</v>
      </c>
      <c r="E87" s="17" t="s">
        <v>38</v>
      </c>
      <c r="F87" s="5">
        <v>45870</v>
      </c>
      <c r="G87" s="6">
        <v>45688</v>
      </c>
    </row>
    <row r="88" spans="2:7" x14ac:dyDescent="0.45">
      <c r="B88" s="11" t="s">
        <v>101</v>
      </c>
      <c r="C88" s="4" t="str">
        <f>IFERROR(VLOOKUP(B88,[1]商品リスト!$A$5:$J$82,2,FALSE),"")</f>
        <v>雪だるま</v>
      </c>
      <c r="D88" s="4" t="str">
        <f>IFERROR(VLOOKUP(B88,[1]商品リスト!$A$5:$J$82,4,FALSE),"")</f>
        <v>宮下 哲夫</v>
      </c>
      <c r="E88" s="17" t="s">
        <v>7</v>
      </c>
      <c r="F88" s="5">
        <v>45870</v>
      </c>
      <c r="G88" s="6">
        <v>45688</v>
      </c>
    </row>
    <row r="89" spans="2:7" x14ac:dyDescent="0.45">
      <c r="B89" s="11" t="s">
        <v>73</v>
      </c>
      <c r="C89" s="4" t="str">
        <f>IFERROR(VLOOKUP(B89,[1]商品リスト!$A$5:$J$82,2,FALSE),"")</f>
        <v>私の好きな世界</v>
      </c>
      <c r="D89" s="4" t="str">
        <f>IFERROR(VLOOKUP(B89,[1]商品リスト!$A$5:$J$82,4,FALSE),"")</f>
        <v>岡田 春香</v>
      </c>
      <c r="E89" s="17" t="s">
        <v>20</v>
      </c>
      <c r="F89" s="5">
        <v>45870</v>
      </c>
      <c r="G89" s="6">
        <v>45688</v>
      </c>
    </row>
    <row r="90" spans="2:7" x14ac:dyDescent="0.45">
      <c r="B90" s="11" t="s">
        <v>118</v>
      </c>
      <c r="C90" s="4" t="str">
        <f>IFERROR(VLOOKUP(B90,[1]商品リスト!$A$5:$J$82,2,FALSE),"")</f>
        <v>はらたかひろ</v>
      </c>
      <c r="D90" s="4" t="str">
        <f>IFERROR(VLOOKUP(B90,[1]商品リスト!$A$5:$J$82,4,FALSE),"")</f>
        <v>原 貴弘</v>
      </c>
      <c r="E90" s="17" t="s">
        <v>20</v>
      </c>
      <c r="F90" s="5">
        <v>45870</v>
      </c>
      <c r="G90" s="6">
        <v>45688</v>
      </c>
    </row>
    <row r="91" spans="2:7" x14ac:dyDescent="0.45">
      <c r="B91" s="11" t="s">
        <v>120</v>
      </c>
      <c r="C91" s="4" t="str">
        <f>IFERROR(VLOOKUP(B91,[1]商品リスト!$A$5:$J$82,2,FALSE),"")</f>
        <v>百万石フォント（かがベジ）</v>
      </c>
      <c r="D91" s="4" t="str">
        <f>IFERROR(VLOOKUP(B91,[1]商品リスト!$A$5:$J$82,4,FALSE),"")</f>
        <v>野村 敏宏</v>
      </c>
      <c r="E91" s="17" t="s">
        <v>28</v>
      </c>
      <c r="F91" s="5">
        <v>45870</v>
      </c>
      <c r="G91" s="6">
        <v>45688</v>
      </c>
    </row>
    <row r="92" spans="2:7" x14ac:dyDescent="0.45">
      <c r="B92" s="11" t="s">
        <v>93</v>
      </c>
      <c r="C92" s="4" t="str">
        <f>IFERROR(VLOOKUP(B92,[1]商品リスト!$A$5:$J$82,2,FALSE),"")</f>
        <v>希望の光</v>
      </c>
      <c r="D92" s="4" t="str">
        <f>IFERROR(VLOOKUP(B92,[1]商品リスト!$A$5:$J$82,4,FALSE),"")</f>
        <v>キヨ</v>
      </c>
      <c r="E92" s="17" t="s">
        <v>39</v>
      </c>
      <c r="F92" s="5">
        <v>45870</v>
      </c>
      <c r="G92" s="6">
        <v>45688</v>
      </c>
    </row>
    <row r="93" spans="2:7" x14ac:dyDescent="0.45">
      <c r="B93" s="11" t="s">
        <v>121</v>
      </c>
      <c r="C93" s="4" t="str">
        <f>IFERROR(VLOOKUP(B93,[1]商品リスト!$A$5:$J$82,2,FALSE),"")</f>
        <v>百万石フォント（百万石）</v>
      </c>
      <c r="D93" s="4" t="str">
        <f>IFERROR(VLOOKUP(B93,[1]商品リスト!$A$5:$J$82,4,FALSE),"")</f>
        <v>島 明奈</v>
      </c>
      <c r="E93" s="17" t="s">
        <v>39</v>
      </c>
      <c r="F93" s="5">
        <v>45870</v>
      </c>
      <c r="G93" s="6">
        <v>45688</v>
      </c>
    </row>
    <row r="94" spans="2:7" x14ac:dyDescent="0.45">
      <c r="B94" s="11" t="s">
        <v>79</v>
      </c>
      <c r="C94" s="4" t="str">
        <f>IFERROR(VLOOKUP(B94,[1]商品リスト!$A$5:$J$82,2,FALSE),"")</f>
        <v>金沢城</v>
      </c>
      <c r="D94" s="4" t="str">
        <f>IFERROR(VLOOKUP(B94,[1]商品リスト!$A$5:$J$82,4,FALSE),"")</f>
        <v>コマトク中2Aチーム</v>
      </c>
      <c r="E94" s="17" t="s">
        <v>43</v>
      </c>
      <c r="F94" s="5">
        <v>45870</v>
      </c>
      <c r="G94" s="6">
        <v>45688</v>
      </c>
    </row>
    <row r="95" spans="2:7" x14ac:dyDescent="0.45">
      <c r="B95" s="11" t="s">
        <v>59</v>
      </c>
      <c r="C95" s="4" t="str">
        <f>IFERROR(VLOOKUP(B95,[1]商品リスト!$A$5:$J$82,2,FALSE),"")</f>
        <v>フラッシュ</v>
      </c>
      <c r="D95" s="4" t="str">
        <f>IFERROR(VLOOKUP(B95,[1]商品リスト!$A$5:$J$82,4,FALSE),"")</f>
        <v>表 正樹</v>
      </c>
      <c r="E95" s="17" t="s">
        <v>60</v>
      </c>
      <c r="F95" s="5">
        <v>45842</v>
      </c>
      <c r="G95" s="6">
        <v>46053</v>
      </c>
    </row>
    <row r="96" spans="2:7" x14ac:dyDescent="0.45">
      <c r="B96" s="11" t="s">
        <v>81</v>
      </c>
      <c r="C96" s="4" t="str">
        <f>IFERROR(VLOOKUP(B96,[1]商品リスト!$A$5:$J$82,2,FALSE),"")</f>
        <v>夢と現実の本性</v>
      </c>
      <c r="D96" s="4" t="str">
        <f>IFERROR(VLOOKUP(B96,[1]商品リスト!$A$5:$J$82,4,FALSE),"")</f>
        <v>村田 久幸</v>
      </c>
      <c r="E96" s="17" t="s">
        <v>61</v>
      </c>
      <c r="F96" s="5"/>
      <c r="G96" s="6">
        <v>45688</v>
      </c>
    </row>
    <row r="97" spans="2:7" x14ac:dyDescent="0.45">
      <c r="B97" s="11" t="s">
        <v>85</v>
      </c>
      <c r="C97" s="4" t="str">
        <f>IFERROR(VLOOKUP(B97,[1]商品リスト!$A$5:$J$82,2,FALSE),"")</f>
        <v>SAMUKO SUMIRE</v>
      </c>
      <c r="D97" s="4" t="str">
        <f>IFERROR(VLOOKUP(B97,[1]商品リスト!$A$5:$J$82,4,FALSE),"")</f>
        <v>にざみ ことり</v>
      </c>
      <c r="E97" s="4" t="s">
        <v>84</v>
      </c>
      <c r="F97" s="5"/>
      <c r="G97" s="6">
        <v>46112</v>
      </c>
    </row>
    <row r="98" spans="2:7" x14ac:dyDescent="0.45">
      <c r="B98" s="11" t="s">
        <v>86</v>
      </c>
      <c r="C98" s="4" t="str">
        <f>IFERROR(VLOOKUP(B98,[1]商品リスト!$A$5:$J$82,2,FALSE),"")</f>
        <v>海の中にいる生き物</v>
      </c>
      <c r="D98" s="4" t="str">
        <f>IFERROR(VLOOKUP(B98,[1]商品リスト!$A$5:$J$82,4,FALSE),"")</f>
        <v>吉本 鼓涼</v>
      </c>
      <c r="E98" s="4" t="s">
        <v>84</v>
      </c>
      <c r="F98" s="5"/>
      <c r="G98" s="6">
        <v>46112</v>
      </c>
    </row>
    <row r="99" spans="2:7" x14ac:dyDescent="0.45">
      <c r="B99" s="11" t="s">
        <v>87</v>
      </c>
      <c r="C99" s="4" t="str">
        <f>IFERROR(VLOOKUP(B99,[1]商品リスト!$A$5:$J$82,2,FALSE),"")</f>
        <v>フラッシュ</v>
      </c>
      <c r="D99" s="4" t="str">
        <f>IFERROR(VLOOKUP(B99,[1]商品リスト!$A$5:$J$82,4,FALSE),"")</f>
        <v>表 正樹</v>
      </c>
      <c r="E99" s="4" t="s">
        <v>84</v>
      </c>
      <c r="F99" s="5"/>
      <c r="G99" s="6">
        <v>46112</v>
      </c>
    </row>
    <row r="100" spans="2:7" x14ac:dyDescent="0.45">
      <c r="B100" s="11"/>
      <c r="C100" s="4" t="str">
        <f>IFERROR(VLOOKUP(B100,[1]商品リスト!$A$5:$J$82,2,FALSE),"")</f>
        <v/>
      </c>
      <c r="D100" s="4" t="str">
        <f>IFERROR(VLOOKUP(B100,[1]商品リスト!$A$5:$J$82,4,FALSE),"")</f>
        <v/>
      </c>
      <c r="E100" s="4"/>
      <c r="F100" s="5">
        <v>45839</v>
      </c>
      <c r="G100" s="6"/>
    </row>
    <row r="101" spans="2:7" x14ac:dyDescent="0.45">
      <c r="B101" s="11"/>
      <c r="C101" s="4" t="str">
        <f>IFERROR(VLOOKUP(B101,[1]商品リスト!$A$5:$J$82,2,FALSE),"")</f>
        <v/>
      </c>
      <c r="D101" s="4" t="str">
        <f>IFERROR(VLOOKUP(B101,[1]商品リスト!$A$5:$J$82,4,FALSE),"")</f>
        <v/>
      </c>
      <c r="E101" s="4"/>
      <c r="F101" s="5"/>
      <c r="G101" s="6"/>
    </row>
    <row r="102" spans="2:7" x14ac:dyDescent="0.45">
      <c r="B102" s="11"/>
      <c r="C102" s="4" t="str">
        <f>IFERROR(VLOOKUP(B102,[1]商品リスト!$A$5:$J$82,2,FALSE),"")</f>
        <v/>
      </c>
      <c r="D102" s="4"/>
      <c r="E102" s="4"/>
      <c r="F102" s="5"/>
      <c r="G102" s="6"/>
    </row>
    <row r="103" spans="2:7" x14ac:dyDescent="0.45">
      <c r="B103" s="11"/>
      <c r="C103" s="4" t="str">
        <f>IFERROR(VLOOKUP(B103,[1]商品リスト!$A$5:$J$82,2,FALSE),"")</f>
        <v/>
      </c>
      <c r="D103" s="4" t="str">
        <f>IFERROR(VLOOKUP(B103,[1]商品リスト!$A$5:$J$82,4,FALSE),"")</f>
        <v/>
      </c>
      <c r="E103" s="4"/>
      <c r="F103" s="5"/>
      <c r="G103" s="6"/>
    </row>
    <row r="104" spans="2:7" x14ac:dyDescent="0.45">
      <c r="B104" s="11"/>
      <c r="C104" s="4" t="str">
        <f>IFERROR(VLOOKUP(B104,[1]商品リスト!$A$5:$J$82,2,FALSE),"")</f>
        <v/>
      </c>
      <c r="D104" s="4" t="str">
        <f>IFERROR(VLOOKUP(B104,[1]商品リスト!$A$5:$J$82,4,FALSE),"")</f>
        <v/>
      </c>
      <c r="E104" s="4"/>
      <c r="F104" s="5"/>
      <c r="G104" s="6"/>
    </row>
    <row r="105" spans="2:7" x14ac:dyDescent="0.45">
      <c r="B105" s="11"/>
      <c r="C105" s="4" t="str">
        <f>IFERROR(VLOOKUP(B105,[1]商品リスト!$A$5:$J$82,2,FALSE),"")</f>
        <v/>
      </c>
      <c r="D105" s="4" t="str">
        <f>IFERROR(VLOOKUP(B105,[1]商品リスト!$A$5:$J$82,4,FALSE),"")</f>
        <v/>
      </c>
      <c r="E105" s="4"/>
      <c r="F105" s="5"/>
      <c r="G105" s="6"/>
    </row>
    <row r="106" spans="2:7" x14ac:dyDescent="0.45">
      <c r="B106" s="11"/>
      <c r="C106" s="4" t="str">
        <f>IFERROR(VLOOKUP(B106,[1]商品リスト!$A$5:$J$82,2,FALSE),"")</f>
        <v/>
      </c>
      <c r="D106" s="4" t="str">
        <f>IFERROR(VLOOKUP(B106,[1]商品リスト!$A$5:$J$82,4,FALSE),"")</f>
        <v/>
      </c>
      <c r="E106" s="4"/>
      <c r="F106" s="5"/>
      <c r="G106" s="6"/>
    </row>
    <row r="107" spans="2:7" x14ac:dyDescent="0.45">
      <c r="B107" s="11"/>
      <c r="C107" s="4" t="str">
        <f>IFERROR(VLOOKUP(B107,[1]商品リスト!$A$5:$J$82,2,FALSE),"")</f>
        <v/>
      </c>
      <c r="D107" s="4" t="str">
        <f>IFERROR(VLOOKUP(B107,[1]商品リスト!$A$5:$J$82,4,FALSE),"")</f>
        <v/>
      </c>
      <c r="E107" s="4"/>
      <c r="F107" s="5"/>
      <c r="G107" s="6"/>
    </row>
    <row r="108" spans="2:7" x14ac:dyDescent="0.45">
      <c r="B108" s="11"/>
      <c r="C108" s="4" t="str">
        <f>IFERROR(VLOOKUP(B108,[1]商品リスト!$A$5:$J$82,2,FALSE),"")</f>
        <v/>
      </c>
      <c r="D108" s="4" t="str">
        <f>IFERROR(VLOOKUP(B108,[1]商品リスト!$A$5:$J$82,4,FALSE),"")</f>
        <v/>
      </c>
      <c r="E108" s="4"/>
      <c r="F108" s="5"/>
      <c r="G108" s="6"/>
    </row>
    <row r="109" spans="2:7" x14ac:dyDescent="0.45">
      <c r="B109" s="11"/>
      <c r="C109" s="4" t="str">
        <f>IFERROR(VLOOKUP(B109,[1]商品リスト!$A$5:$J$82,2,FALSE),"")</f>
        <v/>
      </c>
      <c r="D109" s="4" t="str">
        <f>IFERROR(VLOOKUP(B109,[1]商品リスト!$A$5:$J$82,4,FALSE),"")</f>
        <v/>
      </c>
      <c r="E109" s="4"/>
      <c r="F109" s="5"/>
      <c r="G109" s="6"/>
    </row>
    <row r="110" spans="2:7" x14ac:dyDescent="0.45">
      <c r="B110" s="11"/>
      <c r="C110" s="4" t="str">
        <f>IFERROR(VLOOKUP(B110,[1]商品リスト!$A$5:$J$82,2,FALSE),"")</f>
        <v/>
      </c>
      <c r="D110" s="4" t="str">
        <f>IFERROR(VLOOKUP(B110,[1]商品リスト!$A$5:$J$82,4,FALSE),"")</f>
        <v/>
      </c>
      <c r="E110" s="4"/>
      <c r="F110" s="5"/>
      <c r="G110" s="6"/>
    </row>
    <row r="111" spans="2:7" x14ac:dyDescent="0.45">
      <c r="B111" s="11"/>
      <c r="C111" s="4" t="str">
        <f>IFERROR(VLOOKUP(B111,[1]商品リスト!$A$5:$J$82,2,FALSE),"")</f>
        <v/>
      </c>
      <c r="D111" s="4" t="str">
        <f>IFERROR(VLOOKUP(B111,[1]商品リスト!$A$5:$J$82,4,FALSE),"")</f>
        <v/>
      </c>
      <c r="E111" s="4"/>
      <c r="F111" s="5"/>
      <c r="G111" s="6"/>
    </row>
    <row r="112" spans="2:7" x14ac:dyDescent="0.45">
      <c r="B112" s="11"/>
      <c r="C112" s="4" t="str">
        <f>IFERROR(VLOOKUP(B112,[1]商品リスト!$A$5:$J$82,2,FALSE),"")</f>
        <v/>
      </c>
      <c r="D112" s="4" t="str">
        <f>IFERROR(VLOOKUP(B112,[1]商品リスト!$A$5:$J$82,4,FALSE),"")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IFERROR(VLOOKUP(B113,[1]商品リスト!$A$5:$J$82,2,FALSE),"")</f>
        <v/>
      </c>
      <c r="D113" s="4" t="str">
        <f>IFERROR(VLOOKUP(B113,[1]商品リスト!$A$5:$J$82,4,FALSE),"")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IFERROR(VLOOKUP(B114,[1]商品リスト!$A$5:$J$82,2,FALSE),"")</f>
        <v/>
      </c>
      <c r="D114" s="4" t="str">
        <f>IFERROR(VLOOKUP(B114,[1]商品リスト!$A$5:$J$82,4,FALSE),"")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IFERROR(VLOOKUP(B115,[1]商品リスト!$A$5:$J$82,2,FALSE),"")</f>
        <v/>
      </c>
      <c r="D115" s="4" t="str">
        <f>IFERROR(VLOOKUP(B115,[1]商品リスト!$A$5:$J$82,4,FALSE),"")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IFERROR(VLOOKUP(B116,[1]商品リスト!$A$5:$J$82,2,FALSE),"")</f>
        <v/>
      </c>
      <c r="D116" s="4" t="str">
        <f>IFERROR(VLOOKUP(B116,[1]商品リスト!$A$5:$J$82,4,FALSE),"")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IFERROR(VLOOKUP(B117,[1]商品リスト!$A$5:$J$82,2,FALSE),"")</f>
        <v/>
      </c>
      <c r="D117" s="4" t="str">
        <f>IFERROR(VLOOKUP(B117,[1]商品リスト!$A$5:$J$82,4,FALSE),"")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IFERROR(VLOOKUP(B118,[1]商品リスト!$A$5:$J$82,2,FALSE),"")</f>
        <v/>
      </c>
      <c r="D118" s="4" t="str">
        <f>IFERROR(VLOOKUP(B118,[1]商品リスト!$A$5:$J$82,4,FALSE),"")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IFERROR(VLOOKUP(B119,[1]商品リスト!$A$5:$J$82,2,FALSE),"")</f>
        <v/>
      </c>
      <c r="D119" s="4" t="str">
        <f>IFERROR(VLOOKUP(B119,[1]商品リスト!$A$5:$J$82,4,FALSE),"")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IFERROR(VLOOKUP(B120,[1]商品リスト!$A$5:$J$82,2,FALSE),"")</f>
        <v/>
      </c>
      <c r="D120" s="4" t="str">
        <f>IFERROR(VLOOKUP(B120,[1]商品リスト!$A$5:$J$82,4,FALSE),"")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IFERROR(VLOOKUP(B121,[1]商品リスト!$A$5:$J$82,2,FALSE),"")</f>
        <v/>
      </c>
      <c r="D121" s="4" t="str">
        <f>IFERROR(VLOOKUP(B121,[1]商品リスト!$A$5:$J$82,4,FALSE),"")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IFERROR(VLOOKUP(B122,[1]商品リスト!$A$5:$J$82,2,FALSE),"")</f>
        <v/>
      </c>
      <c r="D122" s="4" t="str">
        <f>IFERROR(VLOOKUP(B122,[1]商品リスト!$A$5:$J$82,4,FALSE),"")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IFERROR(VLOOKUP(B123,[1]商品リスト!$A$5:$J$82,2,FALSE),"")</f>
        <v/>
      </c>
      <c r="D123" s="4" t="str">
        <f>IFERROR(VLOOKUP(B123,[1]商品リスト!$A$5:$J$82,4,FALSE),"")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IFERROR(VLOOKUP(B124,[1]商品リスト!$A$5:$J$82,2,FALSE),"")</f>
        <v/>
      </c>
      <c r="D124" s="4" t="str">
        <f>IFERROR(VLOOKUP(B124,[1]商品リスト!$A$5:$J$82,4,FALSE),"")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IFERROR(VLOOKUP(B125,[1]商品リスト!$A$5:$J$82,2,FALSE),"")</f>
        <v/>
      </c>
      <c r="D125" s="4" t="str">
        <f>IFERROR(VLOOKUP(B125,[1]商品リスト!$A$5:$J$82,4,FALSE),"")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IFERROR(VLOOKUP(B126,[1]商品リスト!$A$5:$J$82,2,FALSE),"")</f>
        <v/>
      </c>
      <c r="D126" s="4" t="str">
        <f>IFERROR(VLOOKUP(B126,[1]商品リスト!$A$5:$J$82,4,FALSE),"")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IFERROR(VLOOKUP(B127,[1]商品リスト!$A$5:$J$82,2,FALSE),"")</f>
        <v/>
      </c>
      <c r="D127" s="4" t="str">
        <f>IFERROR(VLOOKUP(B127,[1]商品リスト!$A$5:$J$82,4,FALSE),"")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IFERROR(VLOOKUP(B128,[1]商品リスト!$A$5:$J$82,2,FALSE),"")</f>
        <v/>
      </c>
      <c r="D128" s="4" t="str">
        <f>IFERROR(VLOOKUP(B128,[1]商品リスト!$A$5:$J$82,4,FALSE),"")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IFERROR(VLOOKUP(B129,[1]商品リスト!$A$5:$J$82,2,FALSE),"")</f>
        <v/>
      </c>
      <c r="D129" s="4" t="str">
        <f>IFERROR(VLOOKUP(B129,[1]商品リスト!$A$5:$J$82,4,FALSE),"")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IFERROR(VLOOKUP(B130,[1]商品リスト!$A$5:$J$82,2,FALSE),"")</f>
        <v/>
      </c>
      <c r="D130" s="4" t="str">
        <f>IFERROR(VLOOKUP(B130,[1]商品リスト!$A$5:$J$82,4,FALSE),"")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IFERROR(VLOOKUP(B131,[1]商品リスト!$A$5:$J$82,2,FALSE),"")</f>
        <v/>
      </c>
      <c r="D131" s="4" t="str">
        <f>IFERROR(VLOOKUP(B131,[1]商品リスト!$A$5:$J$82,4,FALSE),"")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IFERROR(VLOOKUP(B132,[1]商品リスト!$A$5:$J$82,2,FALSE),"")</f>
        <v/>
      </c>
      <c r="D132" s="4" t="str">
        <f>IFERROR(VLOOKUP(B132,[1]商品リスト!$A$5:$J$82,4,FALSE),"")</f>
        <v/>
      </c>
      <c r="E132" s="4"/>
      <c r="F132" s="5"/>
      <c r="G132" s="6"/>
    </row>
    <row r="133" spans="2:7" x14ac:dyDescent="0.45">
      <c r="B133" s="11"/>
      <c r="C133" s="4" t="str">
        <f>IFERROR(VLOOKUP(B133,[1]商品リスト!$A$5:$J$82,2,FALSE),"")</f>
        <v/>
      </c>
      <c r="D133" s="4" t="str">
        <f>IFERROR(VLOOKUP(B133,[1]商品リスト!$A$5:$J$82,4,FALSE),"")</f>
        <v/>
      </c>
      <c r="E133" s="4"/>
      <c r="F133" s="5"/>
      <c r="G133" s="6"/>
    </row>
    <row r="134" spans="2:7" x14ac:dyDescent="0.45">
      <c r="B134" s="11"/>
      <c r="C134" s="4" t="str">
        <f>IFERROR(VLOOKUP(B134,[1]商品リスト!$A$5:$J$82,2,FALSE),"")</f>
        <v/>
      </c>
      <c r="D134" s="4" t="str">
        <f>IFERROR(VLOOKUP(B134,[1]商品リスト!$A$5:$J$82,4,FALSE),"")</f>
        <v/>
      </c>
      <c r="E134" s="4"/>
      <c r="F134" s="5"/>
      <c r="G134" s="6"/>
    </row>
    <row r="135" spans="2:7" x14ac:dyDescent="0.45">
      <c r="B135" s="11"/>
      <c r="C135" s="4" t="str">
        <f>IFERROR(VLOOKUP(B135,[1]商品リスト!$A$5:$J$82,2,FALSE),"")</f>
        <v/>
      </c>
      <c r="D135" s="4" t="str">
        <f>IFERROR(VLOOKUP(B135,[1]商品リスト!$A$5:$J$82,4,FALSE),"")</f>
        <v/>
      </c>
      <c r="E135" s="4"/>
      <c r="F135" s="5"/>
      <c r="G135" s="6"/>
    </row>
    <row r="136" spans="2:7" ht="18.600000000000001" thickBot="1" x14ac:dyDescent="0.5">
      <c r="B136" s="12"/>
      <c r="C136" s="7" t="str">
        <f>IFERROR(VLOOKUP(B136,[1]商品リスト!$A$5:$J$82,2,FALSE),"")</f>
        <v/>
      </c>
      <c r="D136" s="7" t="str">
        <f>IFERROR(VLOOKUP(B136,[1]商品リスト!$A$5:$J$82,4,FALSE),"")</f>
        <v/>
      </c>
      <c r="E136" s="7"/>
      <c r="F136" s="8"/>
      <c r="G136" s="9"/>
    </row>
  </sheetData>
  <autoFilter ref="B3:G136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2026年1月</vt:lpstr>
      <vt:lpstr>'2026年1月'!Print_Area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2025-12-26T03:38:46Z</dcterms:modified>
</cp:coreProperties>
</file>